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24.xml" ContentType="application/vnd.openxmlformats-officedocument.spreadsheetml.worksheet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22.xml" ContentType="application/vnd.openxmlformats-officedocument.spreadsheetml.worksheet+xml"/>
  <Override PartName="/xl/worksheets/sheet3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8.xml" ContentType="application/vnd.openxmlformats-officedocument.drawing+xml"/>
  <Override PartName="/xl/drawings/drawing19.xml" ContentType="application/vnd.openxmlformats-officedocument.drawing+xml"/>
  <Override PartName="/xl/worksheets/sheet7.xml" ContentType="application/vnd.openxmlformats-officedocument.spreadsheetml.worksheet+xml"/>
  <Override PartName="/xl/worksheets/sheet11.xml" ContentType="application/vnd.openxmlformats-officedocument.spreadsheetml.worksheet+xml"/>
  <Override PartName="/xl/worksheets/sheet20.xml" ContentType="application/vnd.openxmlformats-officedocument.spreadsheetml.worksheet+xml"/>
  <Override PartName="/xl/worksheets/sheet31.xml" ContentType="application/vnd.openxmlformats-officedocument.spreadsheetml.worksheet+xml"/>
  <Override PartName="/xl/drawings/drawing4.xml" ContentType="application/vnd.openxmlformats-officedocument.drawing+xml"/>
  <Override PartName="/xl/drawings/drawing17.xml" ContentType="application/vnd.openxmlformats-officedocument.drawing+xml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15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2.xml" ContentType="application/vnd.openxmlformats-officedocument.drawing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docProps/core.xml" ContentType="application/vnd.openxmlformats-package.core-properties+xml"/>
  <Override PartName="/xl/worksheets/sheet16.xml" ContentType="application/vnd.openxmlformats-officedocument.spreadsheetml.worksheet+xml"/>
  <Override PartName="/xl/worksheets/sheet25.xml" ContentType="application/vnd.openxmlformats-officedocument.spreadsheetml.worksheet+xml"/>
  <Override PartName="/xl/worksheets/sheet34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14.xml" ContentType="application/vnd.openxmlformats-officedocument.spreadsheetml.worksheet+xml"/>
  <Override PartName="/xl/worksheets/sheet23.xml" ContentType="application/vnd.openxmlformats-officedocument.spreadsheetml.worksheet+xml"/>
  <Override PartName="/xl/worksheets/sheet32.xml" ContentType="application/vnd.openxmlformats-officedocument.spreadsheetml.worksheet+xml"/>
  <Override PartName="/xl/drawings/drawing7.xml" ContentType="application/vnd.openxmlformats-officedocument.drawing+xml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21.xml" ContentType="application/vnd.openxmlformats-officedocument.spreadsheetml.worksheet+xml"/>
  <Override PartName="/xl/worksheets/sheet30.xml" ContentType="application/vnd.openxmlformats-officedocument.spreadsheetml.worksheet+xml"/>
  <Default Extension="jpeg" ContentType="image/jpeg"/>
  <Override PartName="/xl/drawings/drawing5.xml" ContentType="application/vnd.openxmlformats-officedocument.drawing+xml"/>
  <Override PartName="/xl/drawings/drawing18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drawings/drawing3.xml" ContentType="application/vnd.openxmlformats-officedocument.drawing+xml"/>
  <Override PartName="/xl/drawings/drawing16.xml" ContentType="application/vnd.openxmlformats-officedocument.drawing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filterPrivacy="1" defaultThemeVersion="124226"/>
  <bookViews>
    <workbookView xWindow="8310" yWindow="60" windowWidth="19200" windowHeight="12450" tabRatio="718" activeTab="8"/>
  </bookViews>
  <sheets>
    <sheet name="总体内容" sheetId="4" r:id="rId1"/>
    <sheet name="版本计划" sheetId="25" r:id="rId2"/>
    <sheet name="0.5.0" sheetId="30" r:id="rId3"/>
    <sheet name="0.5.1" sheetId="31" r:id="rId4"/>
    <sheet name="0.6.0" sheetId="32" r:id="rId5"/>
    <sheet name="0.7.0" sheetId="33" r:id="rId6"/>
    <sheet name="0.8.0" sheetId="34" r:id="rId7"/>
    <sheet name="0.8.8" sheetId="35" r:id="rId8"/>
    <sheet name="0.8.9" sheetId="36" r:id="rId9"/>
    <sheet name="包大小" sheetId="26" r:id="rId10"/>
    <sheet name="核心战斗" sheetId="5" r:id="rId11"/>
    <sheet name="战斗UI" sheetId="2" r:id="rId12"/>
    <sheet name="怪物" sheetId="3" r:id="rId13"/>
    <sheet name="英雄" sheetId="7" r:id="rId14"/>
    <sheet name="音效" sheetId="8" r:id="rId15"/>
    <sheet name="logo页面" sheetId="9" r:id="rId16"/>
    <sheet name="故事代入" sheetId="10" r:id="rId17"/>
    <sheet name="关卡系统" sheetId="11" r:id="rId18"/>
    <sheet name="英雄界面" sheetId="12" r:id="rId19"/>
    <sheet name="体力界面" sheetId="14" r:id="rId20"/>
    <sheet name="商店系统" sheetId="15" r:id="rId21"/>
    <sheet name="设置界面" sheetId="16" r:id="rId22"/>
    <sheet name="客服界面" sheetId="17" r:id="rId23"/>
    <sheet name="战斗开始界面" sheetId="18" r:id="rId24"/>
    <sheet name="目标界面" sheetId="6" r:id="rId25"/>
    <sheet name="暂停界面" sheetId="19" r:id="rId26"/>
    <sheet name="战斗失败界面" sheetId="20" r:id="rId27"/>
    <sheet name="战斗胜利界面" sheetId="21" r:id="rId28"/>
    <sheet name="步数用光界面" sheetId="22" r:id="rId29"/>
    <sheet name="抽奖系统" sheetId="23" r:id="rId30"/>
    <sheet name="限时打折" sheetId="24" r:id="rId31"/>
    <sheet name="步数优惠" sheetId="27" r:id="rId32"/>
    <sheet name="自动更新界面" sheetId="28" r:id="rId33"/>
    <sheet name="通用确认取消界面" sheetId="29" r:id="rId34"/>
  </sheets>
  <definedNames>
    <definedName name="_xlnm._FilterDatabase" localSheetId="0" hidden="1">总体内容!$A$1:$D$249</definedName>
  </definedNames>
  <calcPr calcId="125725"/>
</workbook>
</file>

<file path=xl/calcChain.xml><?xml version="1.0" encoding="utf-8"?>
<calcChain xmlns="http://schemas.openxmlformats.org/spreadsheetml/2006/main">
  <c r="H13" i="26"/>
  <c r="I13" s="1"/>
  <c r="F13"/>
  <c r="H12"/>
  <c r="I12" s="1"/>
  <c r="F12"/>
  <c r="I11"/>
  <c r="H11"/>
  <c r="F11"/>
  <c r="H10"/>
  <c r="I10" s="1"/>
  <c r="F10"/>
  <c r="H9"/>
  <c r="I9" s="1"/>
  <c r="F9"/>
  <c r="I8"/>
  <c r="H8"/>
  <c r="F8"/>
  <c r="H7"/>
  <c r="I7" s="1"/>
  <c r="F7"/>
  <c r="I6"/>
  <c r="H6"/>
  <c r="F6"/>
  <c r="I5"/>
  <c r="H5"/>
  <c r="F5"/>
  <c r="H4"/>
  <c r="I4" s="1"/>
  <c r="F4"/>
  <c r="I3"/>
  <c r="H3"/>
  <c r="F3"/>
  <c r="F14" s="1"/>
  <c r="G14" s="1"/>
  <c r="H14" l="1"/>
  <c r="I14"/>
</calcChain>
</file>

<file path=xl/sharedStrings.xml><?xml version="1.0" encoding="utf-8"?>
<sst xmlns="http://schemas.openxmlformats.org/spreadsheetml/2006/main" count="1295" uniqueCount="700">
  <si>
    <t>普通小球</t>
    <phoneticPr fontId="1" type="noConversion"/>
  </si>
  <si>
    <t>草莓</t>
    <phoneticPr fontId="1" type="noConversion"/>
  </si>
  <si>
    <t>叶子</t>
    <phoneticPr fontId="1" type="noConversion"/>
  </si>
  <si>
    <t>水滴</t>
    <phoneticPr fontId="1" type="noConversion"/>
  </si>
  <si>
    <t>四叶草</t>
    <phoneticPr fontId="1" type="noConversion"/>
  </si>
  <si>
    <t>技能球</t>
  </si>
  <si>
    <t>变色技能球</t>
    <phoneticPr fontId="1" type="noConversion"/>
  </si>
  <si>
    <t>横消</t>
    <phoneticPr fontId="1" type="noConversion"/>
  </si>
  <si>
    <t>竖消</t>
    <phoneticPr fontId="1" type="noConversion"/>
  </si>
  <si>
    <t>十字消</t>
    <phoneticPr fontId="1" type="noConversion"/>
  </si>
  <si>
    <t>同色消</t>
    <phoneticPr fontId="1" type="noConversion"/>
  </si>
  <si>
    <t>步数</t>
    <phoneticPr fontId="1" type="noConversion"/>
  </si>
  <si>
    <t>连接器</t>
    <phoneticPr fontId="1" type="noConversion"/>
  </si>
  <si>
    <t>投放元素</t>
    <phoneticPr fontId="1" type="noConversion"/>
  </si>
  <si>
    <t>墨汁</t>
    <phoneticPr fontId="1" type="noConversion"/>
  </si>
  <si>
    <t>礼包</t>
    <phoneticPr fontId="1" type="noConversion"/>
  </si>
  <si>
    <t>牙齿</t>
    <phoneticPr fontId="1" type="noConversion"/>
  </si>
  <si>
    <t>食人怪</t>
    <phoneticPr fontId="1" type="noConversion"/>
  </si>
  <si>
    <t>雪块</t>
    <phoneticPr fontId="1" type="noConversion"/>
  </si>
  <si>
    <t>木桩</t>
    <phoneticPr fontId="1" type="noConversion"/>
  </si>
  <si>
    <t>沼泽地</t>
    <phoneticPr fontId="1" type="noConversion"/>
  </si>
  <si>
    <t>大炮</t>
    <phoneticPr fontId="1" type="noConversion"/>
  </si>
  <si>
    <t>栅栏</t>
    <phoneticPr fontId="1" type="noConversion"/>
  </si>
  <si>
    <t>特殊元素</t>
  </si>
  <si>
    <t>钻石</t>
    <phoneticPr fontId="1" type="noConversion"/>
  </si>
  <si>
    <t>炸弹</t>
    <phoneticPr fontId="1" type="noConversion"/>
  </si>
  <si>
    <t>钥匙</t>
    <phoneticPr fontId="1" type="noConversion"/>
  </si>
  <si>
    <t>木箱</t>
    <phoneticPr fontId="1" type="noConversion"/>
  </si>
  <si>
    <t>隔板</t>
  </si>
  <si>
    <t>木叉</t>
  </si>
  <si>
    <t>雪条</t>
  </si>
  <si>
    <t>金属条</t>
  </si>
  <si>
    <t>障碍物</t>
    <phoneticPr fontId="1" type="noConversion"/>
  </si>
  <si>
    <t>草地格</t>
    <phoneticPr fontId="1" type="noConversion"/>
  </si>
  <si>
    <t>特效</t>
  </si>
  <si>
    <t>水滴抖动效果</t>
  </si>
  <si>
    <t>下坠抖动效果</t>
  </si>
  <si>
    <t>连线效果</t>
  </si>
  <si>
    <t>重新排列</t>
  </si>
  <si>
    <t>掉落</t>
    <phoneticPr fontId="1" type="noConversion"/>
  </si>
  <si>
    <t>模块</t>
    <phoneticPr fontId="1" type="noConversion"/>
  </si>
  <si>
    <t>消息提示</t>
    <phoneticPr fontId="1" type="noConversion"/>
  </si>
  <si>
    <t>连线</t>
    <phoneticPr fontId="1" type="noConversion"/>
  </si>
  <si>
    <t>combo效果</t>
    <phoneticPr fontId="1" type="noConversion"/>
  </si>
  <si>
    <t>掉落规则</t>
    <phoneticPr fontId="1" type="noConversion"/>
  </si>
  <si>
    <t>英雄</t>
    <phoneticPr fontId="1" type="noConversion"/>
  </si>
  <si>
    <t>怪物</t>
    <phoneticPr fontId="1" type="noConversion"/>
  </si>
  <si>
    <t>大类</t>
    <phoneticPr fontId="1" type="noConversion"/>
  </si>
  <si>
    <t>小类</t>
    <phoneticPr fontId="1" type="noConversion"/>
  </si>
  <si>
    <t>血条表现</t>
    <phoneticPr fontId="1" type="noConversion"/>
  </si>
  <si>
    <t>血条数字表现</t>
    <phoneticPr fontId="1" type="noConversion"/>
  </si>
  <si>
    <t>被击</t>
    <phoneticPr fontId="1" type="noConversion"/>
  </si>
  <si>
    <t>被击动画表现</t>
    <phoneticPr fontId="1" type="noConversion"/>
  </si>
  <si>
    <t>攻击</t>
    <phoneticPr fontId="1" type="noConversion"/>
  </si>
  <si>
    <t>攻击动画表现</t>
    <phoneticPr fontId="1" type="noConversion"/>
  </si>
  <si>
    <t>怪物攻击动画表现</t>
    <phoneticPr fontId="1" type="noConversion"/>
  </si>
  <si>
    <t>元素飞行表现</t>
    <phoneticPr fontId="1" type="noConversion"/>
  </si>
  <si>
    <t>死亡</t>
    <phoneticPr fontId="1" type="noConversion"/>
  </si>
  <si>
    <t>元素弹飞效果</t>
    <phoneticPr fontId="1" type="noConversion"/>
  </si>
  <si>
    <t>气泡效果</t>
    <phoneticPr fontId="1" type="noConversion"/>
  </si>
  <si>
    <t>水波纹效果</t>
    <phoneticPr fontId="1" type="noConversion"/>
  </si>
  <si>
    <t>光线效果</t>
    <phoneticPr fontId="1" type="noConversion"/>
  </si>
  <si>
    <t>死亡动画表现</t>
    <phoneticPr fontId="1" type="noConversion"/>
  </si>
  <si>
    <t>切换展台效果</t>
    <phoneticPr fontId="1" type="noConversion"/>
  </si>
  <si>
    <t>切换背景效果</t>
    <phoneticPr fontId="1" type="noConversion"/>
  </si>
  <si>
    <t>获取材料表现</t>
    <phoneticPr fontId="1" type="noConversion"/>
  </si>
  <si>
    <t>待机</t>
    <phoneticPr fontId="1" type="noConversion"/>
  </si>
  <si>
    <t>待机动画表现</t>
    <phoneticPr fontId="1" type="noConversion"/>
  </si>
  <si>
    <t>技能完成度表现</t>
    <phoneticPr fontId="1" type="noConversion"/>
  </si>
  <si>
    <t>被击爆炸表现</t>
    <phoneticPr fontId="1" type="noConversion"/>
  </si>
  <si>
    <t>元素与元素连线效果</t>
    <phoneticPr fontId="1" type="noConversion"/>
  </si>
  <si>
    <t>防御盾牌表现</t>
    <phoneticPr fontId="1" type="noConversion"/>
  </si>
  <si>
    <t>胜利</t>
    <phoneticPr fontId="1" type="noConversion"/>
  </si>
  <si>
    <t>胜利欢呼表现</t>
    <phoneticPr fontId="1" type="noConversion"/>
  </si>
  <si>
    <t>元素破裂效果</t>
    <phoneticPr fontId="1" type="noConversion"/>
  </si>
  <si>
    <t>隔板破碎效果</t>
    <phoneticPr fontId="1" type="noConversion"/>
  </si>
  <si>
    <t>目标</t>
    <phoneticPr fontId="1" type="noConversion"/>
  </si>
  <si>
    <t>数字跳动效果</t>
    <phoneticPr fontId="1" type="noConversion"/>
  </si>
  <si>
    <t>显示自适应屏幕大小</t>
    <phoneticPr fontId="1" type="noConversion"/>
  </si>
  <si>
    <t>收集成功表现</t>
    <phoneticPr fontId="1" type="noConversion"/>
  </si>
  <si>
    <t>步数</t>
    <phoneticPr fontId="1" type="noConversion"/>
  </si>
  <si>
    <t>5步以上表现</t>
    <phoneticPr fontId="1" type="noConversion"/>
  </si>
  <si>
    <t>3-5步表现</t>
    <phoneticPr fontId="1" type="noConversion"/>
  </si>
  <si>
    <t>3步以内表现</t>
    <phoneticPr fontId="1" type="noConversion"/>
  </si>
  <si>
    <t>暂停界面</t>
    <phoneticPr fontId="1" type="noConversion"/>
  </si>
  <si>
    <t>关卡名字显示</t>
    <phoneticPr fontId="1" type="noConversion"/>
  </si>
  <si>
    <t>继续功能</t>
    <phoneticPr fontId="1" type="noConversion"/>
  </si>
  <si>
    <t>重新开始功能</t>
    <phoneticPr fontId="1" type="noConversion"/>
  </si>
  <si>
    <t>放弃</t>
    <phoneticPr fontId="1" type="noConversion"/>
  </si>
  <si>
    <t>音乐</t>
    <phoneticPr fontId="1" type="noConversion"/>
  </si>
  <si>
    <t>音效</t>
    <phoneticPr fontId="1" type="noConversion"/>
  </si>
  <si>
    <t>渐现渐隐表现</t>
    <phoneticPr fontId="1" type="noConversion"/>
  </si>
  <si>
    <t>元素逐个表现</t>
    <phoneticPr fontId="1" type="noConversion"/>
  </si>
  <si>
    <t>动画</t>
    <phoneticPr fontId="1" type="noConversion"/>
  </si>
  <si>
    <t>内容</t>
    <phoneticPr fontId="1" type="noConversion"/>
  </si>
  <si>
    <t>战斗开始</t>
    <phoneticPr fontId="1" type="noConversion"/>
  </si>
  <si>
    <t>初始地图</t>
    <phoneticPr fontId="1" type="noConversion"/>
  </si>
  <si>
    <t>填充随机元素</t>
    <phoneticPr fontId="1" type="noConversion"/>
  </si>
  <si>
    <t>填充阻挡格子</t>
    <phoneticPr fontId="1" type="noConversion"/>
  </si>
  <si>
    <t>初始化元素</t>
    <phoneticPr fontId="1" type="noConversion"/>
  </si>
  <si>
    <t>元素根据随机几率掉落</t>
    <phoneticPr fontId="1" type="noConversion"/>
  </si>
  <si>
    <t>蘑菇</t>
    <phoneticPr fontId="1" type="noConversion"/>
  </si>
  <si>
    <t>重新排列规则</t>
    <phoneticPr fontId="1" type="noConversion"/>
  </si>
  <si>
    <t>待攻击动画表现</t>
    <phoneticPr fontId="1" type="noConversion"/>
  </si>
  <si>
    <t>目标显示</t>
    <phoneticPr fontId="1" type="noConversion"/>
  </si>
  <si>
    <t>战斗部分</t>
    <phoneticPr fontId="1" type="noConversion"/>
  </si>
  <si>
    <t>背景音乐</t>
  </si>
  <si>
    <t>主场景背景音乐</t>
    <phoneticPr fontId="1" type="noConversion"/>
  </si>
  <si>
    <t>战斗场景背景音乐</t>
    <phoneticPr fontId="1" type="noConversion"/>
  </si>
  <si>
    <t>战斗结束</t>
    <phoneticPr fontId="1" type="noConversion"/>
  </si>
  <si>
    <t>剩余步数奖励</t>
    <phoneticPr fontId="1" type="noConversion"/>
  </si>
  <si>
    <t>关卡系统</t>
    <phoneticPr fontId="1" type="noConversion"/>
  </si>
  <si>
    <t>抽奖系统</t>
    <phoneticPr fontId="1" type="noConversion"/>
  </si>
  <si>
    <t>分享系统</t>
    <phoneticPr fontId="1" type="noConversion"/>
  </si>
  <si>
    <t>支付系统</t>
    <phoneticPr fontId="1" type="noConversion"/>
  </si>
  <si>
    <t>商店系统</t>
    <phoneticPr fontId="1" type="noConversion"/>
  </si>
  <si>
    <t>广告系统</t>
    <phoneticPr fontId="1" type="noConversion"/>
  </si>
  <si>
    <t>怪物死亡</t>
    <phoneticPr fontId="1" type="noConversion"/>
  </si>
  <si>
    <t>怪物被击</t>
    <phoneticPr fontId="1" type="noConversion"/>
  </si>
  <si>
    <t>雪条破裂</t>
    <phoneticPr fontId="1" type="noConversion"/>
  </si>
  <si>
    <t>怪物防御元素</t>
    <phoneticPr fontId="1" type="noConversion"/>
  </si>
  <si>
    <t>元素消除</t>
    <phoneticPr fontId="1" type="noConversion"/>
  </si>
  <si>
    <t>连线可消除提示</t>
    <phoneticPr fontId="1" type="noConversion"/>
  </si>
  <si>
    <t>连线9阶</t>
    <phoneticPr fontId="1" type="noConversion"/>
  </si>
  <si>
    <t>收集到宝石</t>
    <phoneticPr fontId="1" type="noConversion"/>
  </si>
  <si>
    <t>雪块破裂</t>
    <phoneticPr fontId="1" type="noConversion"/>
  </si>
  <si>
    <t>技能消除元素</t>
    <phoneticPr fontId="1" type="noConversion"/>
  </si>
  <si>
    <t>英雄扔技能</t>
    <phoneticPr fontId="1" type="noConversion"/>
  </si>
  <si>
    <t>箱子破裂</t>
    <phoneticPr fontId="1" type="noConversion"/>
  </si>
  <si>
    <t>战斗胜利</t>
    <phoneticPr fontId="1" type="noConversion"/>
  </si>
  <si>
    <t>沼泽地扩张</t>
    <phoneticPr fontId="1" type="noConversion"/>
  </si>
  <si>
    <t>丢牙齿</t>
    <phoneticPr fontId="1" type="noConversion"/>
  </si>
  <si>
    <t>消除沼泽地</t>
    <phoneticPr fontId="1" type="noConversion"/>
  </si>
  <si>
    <t>界面打开</t>
    <phoneticPr fontId="1" type="noConversion"/>
  </si>
  <si>
    <t>界面关闭</t>
    <phoneticPr fontId="1" type="noConversion"/>
  </si>
  <si>
    <t>抽奖</t>
    <phoneticPr fontId="1" type="noConversion"/>
  </si>
  <si>
    <t>开箱子</t>
    <phoneticPr fontId="1" type="noConversion"/>
  </si>
  <si>
    <t>获取一堆材料</t>
    <phoneticPr fontId="1" type="noConversion"/>
  </si>
  <si>
    <t>材料飞行</t>
    <phoneticPr fontId="1" type="noConversion"/>
  </si>
  <si>
    <t>钥匙不够提示</t>
    <phoneticPr fontId="1" type="noConversion"/>
  </si>
  <si>
    <t>获得英雄</t>
    <phoneticPr fontId="1" type="noConversion"/>
  </si>
  <si>
    <t>购买钥匙</t>
    <phoneticPr fontId="1" type="noConversion"/>
  </si>
  <si>
    <t>UI公共</t>
    <phoneticPr fontId="1" type="noConversion"/>
  </si>
  <si>
    <t>英雄界面</t>
    <phoneticPr fontId="1" type="noConversion"/>
  </si>
  <si>
    <t>切换英雄页签</t>
    <phoneticPr fontId="1" type="noConversion"/>
  </si>
  <si>
    <t>升级提示</t>
    <phoneticPr fontId="1" type="noConversion"/>
  </si>
  <si>
    <t>剩余奖励</t>
    <phoneticPr fontId="1" type="noConversion"/>
  </si>
  <si>
    <t>logo页面</t>
    <phoneticPr fontId="1" type="noConversion"/>
  </si>
  <si>
    <t>开始游戏</t>
    <phoneticPr fontId="1" type="noConversion"/>
  </si>
  <si>
    <t>loading条</t>
    <phoneticPr fontId="1" type="noConversion"/>
  </si>
  <si>
    <t>设置界面</t>
    <phoneticPr fontId="1" type="noConversion"/>
  </si>
  <si>
    <t>QQ</t>
    <phoneticPr fontId="1" type="noConversion"/>
  </si>
  <si>
    <t>网站</t>
    <phoneticPr fontId="1" type="noConversion"/>
  </si>
  <si>
    <t>邮箱</t>
    <phoneticPr fontId="1" type="noConversion"/>
  </si>
  <si>
    <t>电话</t>
    <phoneticPr fontId="1" type="noConversion"/>
  </si>
  <si>
    <t>音乐开关</t>
    <phoneticPr fontId="1" type="noConversion"/>
  </si>
  <si>
    <t>音效开关</t>
    <phoneticPr fontId="1" type="noConversion"/>
  </si>
  <si>
    <t>客服联系</t>
    <phoneticPr fontId="1" type="noConversion"/>
  </si>
  <si>
    <t>社交帐号登录（预留）</t>
    <phoneticPr fontId="1" type="noConversion"/>
  </si>
  <si>
    <t>主界面场景</t>
    <phoneticPr fontId="1" type="noConversion"/>
  </si>
  <si>
    <t>场景第一屏再往前</t>
    <phoneticPr fontId="1" type="noConversion"/>
  </si>
  <si>
    <t>场景最后一屏再往后</t>
    <phoneticPr fontId="1" type="noConversion"/>
  </si>
  <si>
    <t>英雄界面</t>
    <phoneticPr fontId="1" type="noConversion"/>
  </si>
  <si>
    <t>抽奖界面</t>
    <phoneticPr fontId="1" type="noConversion"/>
  </si>
  <si>
    <t>脚本加密</t>
    <phoneticPr fontId="1" type="noConversion"/>
  </si>
  <si>
    <t>战斗开始界面</t>
    <phoneticPr fontId="1" type="noConversion"/>
  </si>
  <si>
    <t>战斗胜利界面</t>
    <phoneticPr fontId="1" type="noConversion"/>
  </si>
  <si>
    <t>每天第一次分享可获得抽奖钥匙(数量可范围随机)</t>
    <phoneticPr fontId="1" type="noConversion"/>
  </si>
  <si>
    <t>每天第一次分享可获得宝石(数量可范围随机)</t>
    <phoneticPr fontId="1" type="noConversion"/>
  </si>
  <si>
    <t>地图可配置</t>
    <phoneticPr fontId="1" type="noConversion"/>
  </si>
  <si>
    <t>主界面地图</t>
    <phoneticPr fontId="1" type="noConversion"/>
  </si>
  <si>
    <t>主界面地图（动画）</t>
    <phoneticPr fontId="1" type="noConversion"/>
  </si>
  <si>
    <t>拖拉卷轴式</t>
    <phoneticPr fontId="1" type="noConversion"/>
  </si>
  <si>
    <t>每屏幕1-2个动画</t>
    <phoneticPr fontId="1" type="noConversion"/>
  </si>
  <si>
    <t>当前关卡动画表现</t>
    <phoneticPr fontId="1" type="noConversion"/>
  </si>
  <si>
    <t>根据一定规则到达关卡后弹出礼包购买</t>
    <phoneticPr fontId="1" type="noConversion"/>
  </si>
  <si>
    <t>关卡解锁条件(英雄等级)</t>
    <phoneticPr fontId="1" type="noConversion"/>
  </si>
  <si>
    <t>奖励</t>
    <phoneticPr fontId="1" type="noConversion"/>
  </si>
  <si>
    <t>材料</t>
    <phoneticPr fontId="1" type="noConversion"/>
  </si>
  <si>
    <t>英雄选择（滚动式）</t>
    <phoneticPr fontId="1" type="noConversion"/>
  </si>
  <si>
    <t>开始按钮</t>
    <phoneticPr fontId="1" type="noConversion"/>
  </si>
  <si>
    <t>体力从左上飞到开始按钮后进入游戏(目的让用户知道扣体力)</t>
    <phoneticPr fontId="1" type="noConversion"/>
  </si>
  <si>
    <t>元素飞行表现(目的让用户知道当前目标)</t>
    <phoneticPr fontId="1" type="noConversion"/>
  </si>
  <si>
    <t>收集到的物品（砖石，钥匙等）</t>
    <phoneticPr fontId="1" type="noConversion"/>
  </si>
  <si>
    <t>确定按钮</t>
    <phoneticPr fontId="1" type="noConversion"/>
  </si>
  <si>
    <t>分享按钮</t>
    <phoneticPr fontId="1" type="noConversion"/>
  </si>
  <si>
    <t>关卡等级，名字</t>
    <phoneticPr fontId="1" type="noConversion"/>
  </si>
  <si>
    <t>英雄展示</t>
    <phoneticPr fontId="1" type="noConversion"/>
  </si>
  <si>
    <t>英雄欢呼</t>
    <phoneticPr fontId="1" type="noConversion"/>
  </si>
  <si>
    <t>体力，钻石，材料</t>
    <phoneticPr fontId="1" type="noConversion"/>
  </si>
  <si>
    <t>步数用光界面</t>
    <phoneticPr fontId="1" type="noConversion"/>
  </si>
  <si>
    <t>剩余目标数</t>
    <phoneticPr fontId="1" type="noConversion"/>
  </si>
  <si>
    <t>购买5步数（花费金钱）</t>
    <phoneticPr fontId="1" type="noConversion"/>
  </si>
  <si>
    <t>退出关卡</t>
    <phoneticPr fontId="1" type="noConversion"/>
  </si>
  <si>
    <t>每天第一次分享获得一次5步机会(目的增加用户分享冲动)</t>
    <phoneticPr fontId="1" type="noConversion"/>
  </si>
  <si>
    <t>重新开始按钮</t>
    <phoneticPr fontId="1" type="noConversion"/>
  </si>
  <si>
    <t>抽奖按钮</t>
    <phoneticPr fontId="1" type="noConversion"/>
  </si>
  <si>
    <t>主界面按钮</t>
    <phoneticPr fontId="1" type="noConversion"/>
  </si>
  <si>
    <t>可自动更新最新资源,如果没网络则不更新</t>
    <phoneticPr fontId="1" type="noConversion"/>
  </si>
  <si>
    <t>lua加密</t>
    <phoneticPr fontId="1" type="noConversion"/>
  </si>
  <si>
    <t>内存加密</t>
    <phoneticPr fontId="1" type="noConversion"/>
  </si>
  <si>
    <t>重要数据加密</t>
    <phoneticPr fontId="1" type="noConversion"/>
  </si>
  <si>
    <t>数据库加密</t>
    <phoneticPr fontId="1" type="noConversion"/>
  </si>
  <si>
    <t>一机一数据库,不可混用</t>
    <phoneticPr fontId="1" type="noConversion"/>
  </si>
  <si>
    <t>几种打折随机，如6折，7折，8折，价格根据折率变化</t>
    <phoneticPr fontId="1" type="noConversion"/>
  </si>
  <si>
    <t>5种购买价格</t>
    <phoneticPr fontId="1" type="noConversion"/>
  </si>
  <si>
    <t>三大运营商</t>
    <phoneticPr fontId="1" type="noConversion"/>
  </si>
  <si>
    <t>移动，电信，联通</t>
    <phoneticPr fontId="1" type="noConversion"/>
  </si>
  <si>
    <t>体力界面</t>
    <phoneticPr fontId="1" type="noConversion"/>
  </si>
  <si>
    <t>体力，回复时间</t>
    <phoneticPr fontId="1" type="noConversion"/>
  </si>
  <si>
    <t>购买回满体力</t>
    <phoneticPr fontId="1" type="noConversion"/>
  </si>
  <si>
    <t>购买最大体力值加5</t>
    <phoneticPr fontId="1" type="noConversion"/>
  </si>
  <si>
    <t>光影效果</t>
    <phoneticPr fontId="1" type="noConversion"/>
  </si>
  <si>
    <t>海底波纹效果</t>
    <phoneticPr fontId="1" type="noConversion"/>
  </si>
  <si>
    <t>英雄上下浮动</t>
    <phoneticPr fontId="1" type="noConversion"/>
  </si>
  <si>
    <t>等级显示</t>
    <phoneticPr fontId="1" type="noConversion"/>
  </si>
  <si>
    <t>名字显示</t>
    <phoneticPr fontId="1" type="noConversion"/>
  </si>
  <si>
    <t>星级显示(勋章)</t>
    <phoneticPr fontId="1" type="noConversion"/>
  </si>
  <si>
    <t>可升级提示</t>
    <phoneticPr fontId="1" type="noConversion"/>
  </si>
  <si>
    <t>当前选择的英雄提示</t>
    <phoneticPr fontId="1" type="noConversion"/>
  </si>
  <si>
    <t>页签图标显示（选中需高亮）</t>
    <phoneticPr fontId="1" type="noConversion"/>
  </si>
  <si>
    <t>英雄界面
(升级界面)</t>
    <phoneticPr fontId="1" type="noConversion"/>
  </si>
  <si>
    <t>角色待机动画</t>
    <phoneticPr fontId="1" type="noConversion"/>
  </si>
  <si>
    <t>攻击力，图标显示</t>
    <phoneticPr fontId="1" type="noConversion"/>
  </si>
  <si>
    <t>技能，图标显示</t>
    <phoneticPr fontId="1" type="noConversion"/>
  </si>
  <si>
    <t>英雄显示</t>
    <phoneticPr fontId="1" type="noConversion"/>
  </si>
  <si>
    <t>英雄待机动画</t>
    <phoneticPr fontId="1" type="noConversion"/>
  </si>
  <si>
    <t>升级成功提示</t>
    <phoneticPr fontId="1" type="noConversion"/>
  </si>
  <si>
    <t>技能范围显示</t>
    <phoneticPr fontId="1" type="noConversion"/>
  </si>
  <si>
    <t>花费材料</t>
    <phoneticPr fontId="1" type="noConversion"/>
  </si>
  <si>
    <t>材料不够提示可用钻石购买</t>
    <phoneticPr fontId="1" type="noConversion"/>
  </si>
  <si>
    <t>英雄界面
（材料不足）</t>
    <phoneticPr fontId="1" type="noConversion"/>
  </si>
  <si>
    <t xml:space="preserve"> 内容</t>
    <phoneticPr fontId="1" type="noConversion"/>
  </si>
  <si>
    <t>需要购买的材料数量</t>
    <phoneticPr fontId="1" type="noConversion"/>
  </si>
  <si>
    <t>需要花费的钻石数量</t>
    <phoneticPr fontId="1" type="noConversion"/>
  </si>
  <si>
    <t>如果钻石不够则弹出商城购买界面</t>
    <phoneticPr fontId="1" type="noConversion"/>
  </si>
  <si>
    <t>钥匙数量显示</t>
    <phoneticPr fontId="1" type="noConversion"/>
  </si>
  <si>
    <t>材料，钻石，体力等飞行效果</t>
    <phoneticPr fontId="1" type="noConversion"/>
  </si>
  <si>
    <t>箱子破裂动画</t>
    <phoneticPr fontId="1" type="noConversion"/>
  </si>
  <si>
    <t>抽中特殊元素动画效果</t>
    <phoneticPr fontId="1" type="noConversion"/>
  </si>
  <si>
    <t>材料，钻石，体力数值跳动效果</t>
    <phoneticPr fontId="1" type="noConversion"/>
  </si>
  <si>
    <t>背景气泡动画</t>
    <phoneticPr fontId="1" type="noConversion"/>
  </si>
  <si>
    <t>背景鱼儿游动效果</t>
    <phoneticPr fontId="1" type="noConversion"/>
  </si>
  <si>
    <t>适配系统</t>
    <phoneticPr fontId="1" type="noConversion"/>
  </si>
  <si>
    <t>适配各种机型</t>
    <phoneticPr fontId="1" type="noConversion"/>
  </si>
  <si>
    <t>关卡</t>
    <phoneticPr fontId="1" type="noConversion"/>
  </si>
  <si>
    <t>第四关教如何使用技能，并开启英雄功能</t>
    <phoneticPr fontId="1" type="noConversion"/>
  </si>
  <si>
    <t>手指引导如何进入升级界面（也是三次，只要点过三次就不再显示）</t>
    <phoneticPr fontId="1" type="noConversion"/>
  </si>
  <si>
    <t>第一,二,三关教如何消除元素</t>
    <phoneticPr fontId="1" type="noConversion"/>
  </si>
  <si>
    <t>海底故事</t>
    <phoneticPr fontId="1" type="noConversion"/>
  </si>
  <si>
    <t>故事代入</t>
    <phoneticPr fontId="1" type="noConversion"/>
  </si>
  <si>
    <t>目的：情节代入，5只猫乘坐鹦鹉螺号到海底探险的故事3-4屏幕</t>
    <phoneticPr fontId="1" type="noConversion"/>
  </si>
  <si>
    <t>战斗UI</t>
    <phoneticPr fontId="1" type="noConversion"/>
  </si>
  <si>
    <t>核心战斗</t>
    <phoneticPr fontId="1" type="noConversion"/>
  </si>
  <si>
    <t>音效</t>
    <phoneticPr fontId="1" type="noConversion"/>
  </si>
  <si>
    <t>目的：情节代入，5只猫乘坐鹦鹉螺号到海底探险的故事3-4屏幕
只显示一次</t>
    <phoneticPr fontId="1" type="noConversion"/>
  </si>
  <si>
    <t>英雄界面
(页签选择)</t>
    <phoneticPr fontId="1" type="noConversion"/>
  </si>
  <si>
    <t>客服界面</t>
    <phoneticPr fontId="1" type="noConversion"/>
  </si>
  <si>
    <t>目标界面</t>
    <phoneticPr fontId="1" type="noConversion"/>
  </si>
  <si>
    <t>战斗失败界面</t>
    <phoneticPr fontId="1" type="noConversion"/>
  </si>
  <si>
    <t>战斗胜利界面</t>
    <phoneticPr fontId="1" type="noConversion"/>
  </si>
  <si>
    <t>logo页面</t>
    <phoneticPr fontId="1" type="noConversion"/>
  </si>
  <si>
    <t>故事代入</t>
    <phoneticPr fontId="1" type="noConversion"/>
  </si>
  <si>
    <t>客服界面</t>
    <phoneticPr fontId="1" type="noConversion"/>
  </si>
  <si>
    <t>战斗失败界面</t>
    <phoneticPr fontId="1" type="noConversion"/>
  </si>
  <si>
    <t>新手引导</t>
    <phoneticPr fontId="1" type="noConversion"/>
  </si>
  <si>
    <t>更新系统</t>
    <phoneticPr fontId="1" type="noConversion"/>
  </si>
  <si>
    <t>加密</t>
    <phoneticPr fontId="1" type="noConversion"/>
  </si>
  <si>
    <t>活动礼包</t>
    <phoneticPr fontId="1" type="noConversion"/>
  </si>
  <si>
    <t>体力礼包</t>
    <phoneticPr fontId="1" type="noConversion"/>
  </si>
  <si>
    <t>限时打折</t>
    <phoneticPr fontId="1" type="noConversion"/>
  </si>
  <si>
    <t>部门</t>
    <phoneticPr fontId="1" type="noConversion"/>
  </si>
  <si>
    <t>核心体验版本</t>
    <phoneticPr fontId="1" type="noConversion"/>
  </si>
  <si>
    <t>产品化阶段</t>
    <phoneticPr fontId="1" type="noConversion"/>
  </si>
  <si>
    <t>出包</t>
    <phoneticPr fontId="1" type="noConversion"/>
  </si>
  <si>
    <t>内部测试</t>
    <phoneticPr fontId="1" type="noConversion"/>
  </si>
  <si>
    <t>优化调整</t>
    <phoneticPr fontId="1" type="noConversion"/>
  </si>
  <si>
    <t>正式运营</t>
    <phoneticPr fontId="1" type="noConversion"/>
  </si>
  <si>
    <t>12.24~1.23</t>
    <phoneticPr fontId="1" type="noConversion"/>
  </si>
  <si>
    <t>1.26~3.6</t>
    <phoneticPr fontId="1" type="noConversion"/>
  </si>
  <si>
    <t>3.7~3.8</t>
    <phoneticPr fontId="1" type="noConversion"/>
  </si>
  <si>
    <t>迭代1(核心三消)</t>
    <phoneticPr fontId="1" type="noConversion"/>
  </si>
  <si>
    <t>迭代2（核心战斗）</t>
    <phoneticPr fontId="1" type="noConversion"/>
  </si>
  <si>
    <t>迭代3(辅助功能，UI)</t>
    <phoneticPr fontId="1" type="noConversion"/>
  </si>
  <si>
    <t>迭代4（特效，消费，分享）</t>
    <phoneticPr fontId="1" type="noConversion"/>
  </si>
  <si>
    <t>第一周</t>
    <phoneticPr fontId="1" type="noConversion"/>
  </si>
  <si>
    <t>第二周</t>
    <phoneticPr fontId="1" type="noConversion"/>
  </si>
  <si>
    <t>第三周</t>
    <phoneticPr fontId="1" type="noConversion"/>
  </si>
  <si>
    <t>第四周</t>
    <phoneticPr fontId="1" type="noConversion"/>
  </si>
  <si>
    <t>程序</t>
    <phoneticPr fontId="1" type="noConversion"/>
  </si>
  <si>
    <t>美术</t>
    <phoneticPr fontId="1" type="noConversion"/>
  </si>
  <si>
    <t>动画</t>
    <phoneticPr fontId="1" type="noConversion"/>
  </si>
  <si>
    <t>第一只英雄动画</t>
    <phoneticPr fontId="1" type="noConversion"/>
  </si>
  <si>
    <t>UI</t>
    <phoneticPr fontId="1" type="noConversion"/>
  </si>
  <si>
    <t>UI开始制作</t>
    <phoneticPr fontId="1" type="noConversion"/>
  </si>
  <si>
    <t>数值</t>
    <phoneticPr fontId="1" type="noConversion"/>
  </si>
  <si>
    <t>地牢项目抽不出</t>
    <phoneticPr fontId="1" type="noConversion"/>
  </si>
  <si>
    <t>关卡制作</t>
    <phoneticPr fontId="1" type="noConversion"/>
  </si>
  <si>
    <t>核心战斗（三消系统）</t>
    <phoneticPr fontId="1" type="noConversion"/>
  </si>
  <si>
    <t>地图编辑器</t>
    <phoneticPr fontId="1" type="noConversion"/>
  </si>
  <si>
    <t>核心战斗（英雄）</t>
    <phoneticPr fontId="1" type="noConversion"/>
  </si>
  <si>
    <t>核心战斗（怪物）</t>
    <phoneticPr fontId="1" type="noConversion"/>
  </si>
  <si>
    <t>核心战斗（投放元素）</t>
    <phoneticPr fontId="1" type="noConversion"/>
  </si>
  <si>
    <t>核心战斗UI</t>
    <phoneticPr fontId="1" type="noConversion"/>
  </si>
  <si>
    <t>失败界面</t>
    <phoneticPr fontId="1" type="noConversion"/>
  </si>
  <si>
    <t>设置界面</t>
    <phoneticPr fontId="1" type="noConversion"/>
  </si>
  <si>
    <t>音效系统(底层调用)</t>
    <phoneticPr fontId="1" type="noConversion"/>
  </si>
  <si>
    <t>骨骼动画</t>
    <phoneticPr fontId="1" type="noConversion"/>
  </si>
  <si>
    <t>特效</t>
    <phoneticPr fontId="1" type="noConversion"/>
  </si>
  <si>
    <t>核心战斗
(怪物切换,音效,动画,特效)</t>
    <phoneticPr fontId="1" type="noConversion"/>
  </si>
  <si>
    <t>界面配合美术调整</t>
    <phoneticPr fontId="1" type="noConversion"/>
  </si>
  <si>
    <t>界面配合美术调整</t>
    <phoneticPr fontId="1" type="noConversion"/>
  </si>
  <si>
    <t>特效</t>
    <phoneticPr fontId="1" type="noConversion"/>
  </si>
  <si>
    <t>技能系统</t>
    <phoneticPr fontId="1" type="noConversion"/>
  </si>
  <si>
    <t>全屏适配</t>
    <phoneticPr fontId="1" type="noConversion"/>
  </si>
  <si>
    <t>体力系统</t>
    <phoneticPr fontId="1" type="noConversion"/>
  </si>
  <si>
    <t>成功界面</t>
    <phoneticPr fontId="1" type="noConversion"/>
  </si>
  <si>
    <t>关卡设计</t>
    <phoneticPr fontId="1" type="noConversion"/>
  </si>
  <si>
    <t>主界面关卡系统（动画）</t>
    <phoneticPr fontId="1" type="noConversion"/>
  </si>
  <si>
    <t>广告系统</t>
    <phoneticPr fontId="1" type="noConversion"/>
  </si>
  <si>
    <t>分享系统</t>
    <phoneticPr fontId="1" type="noConversion"/>
  </si>
  <si>
    <t>音效系统</t>
    <phoneticPr fontId="1" type="noConversion"/>
  </si>
  <si>
    <t>细节调整</t>
    <phoneticPr fontId="1" type="noConversion"/>
  </si>
  <si>
    <t>英雄系统（选择，升级）</t>
    <phoneticPr fontId="1" type="noConversion"/>
  </si>
  <si>
    <t>英雄系统(选择，升级)</t>
    <phoneticPr fontId="1" type="noConversion"/>
  </si>
  <si>
    <t>主界面关卡系统(功能)</t>
    <phoneticPr fontId="1" type="noConversion"/>
  </si>
  <si>
    <t>主界面关卡系统(礼包)</t>
    <phoneticPr fontId="1" type="noConversion"/>
  </si>
  <si>
    <t>新手引导</t>
    <phoneticPr fontId="1" type="noConversion"/>
  </si>
  <si>
    <t>四格漫画</t>
    <phoneticPr fontId="1" type="noConversion"/>
  </si>
  <si>
    <t>类别</t>
    <phoneticPr fontId="1" type="noConversion"/>
  </si>
  <si>
    <t>单个大小</t>
    <phoneticPr fontId="1" type="noConversion"/>
  </si>
  <si>
    <t>数量</t>
    <phoneticPr fontId="1" type="noConversion"/>
  </si>
  <si>
    <t>动作个数</t>
    <phoneticPr fontId="1" type="noConversion"/>
  </si>
  <si>
    <t>帧动画</t>
    <phoneticPr fontId="1" type="noConversion"/>
  </si>
  <si>
    <t>预计压缩后</t>
    <phoneticPr fontId="1" type="noConversion"/>
  </si>
  <si>
    <t>骨骼动画</t>
    <phoneticPr fontId="1" type="noConversion"/>
  </si>
  <si>
    <t>英雄</t>
    <phoneticPr fontId="1" type="noConversion"/>
  </si>
  <si>
    <t>怪物</t>
    <phoneticPr fontId="1" type="noConversion"/>
  </si>
  <si>
    <t>地图</t>
    <phoneticPr fontId="1" type="noConversion"/>
  </si>
  <si>
    <t>战斗场景</t>
    <phoneticPr fontId="1" type="noConversion"/>
  </si>
  <si>
    <t>战斗动画</t>
    <phoneticPr fontId="1" type="noConversion"/>
  </si>
  <si>
    <t>战斗元素</t>
    <phoneticPr fontId="1" type="noConversion"/>
  </si>
  <si>
    <t>音效</t>
    <phoneticPr fontId="1" type="noConversion"/>
  </si>
  <si>
    <t>粒子</t>
    <phoneticPr fontId="1" type="noConversion"/>
  </si>
  <si>
    <t>数据</t>
    <phoneticPr fontId="1" type="noConversion"/>
  </si>
  <si>
    <t>loading</t>
    <phoneticPr fontId="1" type="noConversion"/>
  </si>
  <si>
    <t>UI</t>
    <phoneticPr fontId="1" type="noConversion"/>
  </si>
  <si>
    <t>倒计时购买步数提示</t>
    <phoneticPr fontId="1" type="noConversion"/>
  </si>
  <si>
    <t>动画预估</t>
    <phoneticPr fontId="1" type="noConversion"/>
  </si>
  <si>
    <t>5只不同类项英雄动画</t>
    <phoneticPr fontId="1" type="noConversion"/>
  </si>
  <si>
    <t>美术预估</t>
    <phoneticPr fontId="1" type="noConversion"/>
  </si>
  <si>
    <t>第一版demo效果</t>
    <phoneticPr fontId="1" type="noConversion"/>
  </si>
  <si>
    <t>第一周</t>
    <phoneticPr fontId="1" type="noConversion"/>
  </si>
  <si>
    <t>第二周</t>
    <phoneticPr fontId="1" type="noConversion"/>
  </si>
  <si>
    <t>第三周</t>
    <phoneticPr fontId="1" type="noConversion"/>
  </si>
  <si>
    <t>音效</t>
    <phoneticPr fontId="1" type="noConversion"/>
  </si>
  <si>
    <t>开始时体力如果不足的表现</t>
    <phoneticPr fontId="1" type="noConversion"/>
  </si>
  <si>
    <t>材料飞行动画</t>
    <phoneticPr fontId="1" type="noConversion"/>
  </si>
  <si>
    <t>动画</t>
    <phoneticPr fontId="1" type="noConversion"/>
  </si>
  <si>
    <t>友盟统计</t>
    <phoneticPr fontId="1" type="noConversion"/>
  </si>
  <si>
    <t>友盟统计</t>
    <phoneticPr fontId="1" type="noConversion"/>
  </si>
  <si>
    <t>金色大炮</t>
    <phoneticPr fontId="1" type="noConversion"/>
  </si>
  <si>
    <t>银色大炮</t>
    <phoneticPr fontId="1" type="noConversion"/>
  </si>
  <si>
    <t>是否完成</t>
    <phoneticPr fontId="1" type="noConversion"/>
  </si>
  <si>
    <t>是</t>
    <phoneticPr fontId="1" type="noConversion"/>
  </si>
  <si>
    <t>战斗UI</t>
    <phoneticPr fontId="1" type="noConversion"/>
  </si>
  <si>
    <t>英雄界面
(页签选择)</t>
    <phoneticPr fontId="1" type="noConversion"/>
  </si>
  <si>
    <t>英雄界面
(升级界面)</t>
    <phoneticPr fontId="1" type="noConversion"/>
  </si>
  <si>
    <t>英雄界面
（材料不足）</t>
    <phoneticPr fontId="1" type="noConversion"/>
  </si>
  <si>
    <t>体力界面</t>
    <phoneticPr fontId="1" type="noConversion"/>
  </si>
  <si>
    <t>客服界面</t>
    <phoneticPr fontId="1" type="noConversion"/>
  </si>
  <si>
    <t>战斗开始界面</t>
    <phoneticPr fontId="1" type="noConversion"/>
  </si>
  <si>
    <t>目标界面</t>
    <phoneticPr fontId="1" type="noConversion"/>
  </si>
  <si>
    <t>暂停界面</t>
    <phoneticPr fontId="1" type="noConversion"/>
  </si>
  <si>
    <t>战斗胜利界面</t>
    <phoneticPr fontId="1" type="noConversion"/>
  </si>
  <si>
    <t>步数用光界面</t>
    <phoneticPr fontId="1" type="noConversion"/>
  </si>
  <si>
    <t>数据文件加密</t>
    <phoneticPr fontId="1" type="noConversion"/>
  </si>
  <si>
    <t>数据加密</t>
    <phoneticPr fontId="1" type="noConversion"/>
  </si>
  <si>
    <t>1'25</t>
    <phoneticPr fontId="1" type="noConversion"/>
  </si>
  <si>
    <t>good</t>
    <phoneticPr fontId="1" type="noConversion"/>
  </si>
  <si>
    <t>great</t>
    <phoneticPr fontId="1" type="noConversion"/>
  </si>
  <si>
    <t>excellent</t>
    <phoneticPr fontId="1" type="noConversion"/>
  </si>
  <si>
    <t>入口</t>
    <phoneticPr fontId="1" type="noConversion"/>
  </si>
  <si>
    <t>主界面右上角钻石按钮</t>
    <phoneticPr fontId="1" type="noConversion"/>
  </si>
  <si>
    <t>英雄界面右上角钻石按钮</t>
    <phoneticPr fontId="1" type="noConversion"/>
  </si>
  <si>
    <t>数据加密</t>
    <phoneticPr fontId="1" type="noConversion"/>
  </si>
  <si>
    <t>体力增加上限按钮</t>
    <phoneticPr fontId="1" type="noConversion"/>
  </si>
  <si>
    <t>抽奖界面购买钥匙按钮</t>
    <phoneticPr fontId="1" type="noConversion"/>
  </si>
  <si>
    <t>抽奖界面右上角</t>
    <phoneticPr fontId="1" type="noConversion"/>
  </si>
  <si>
    <t>关卡点击弹出</t>
    <phoneticPr fontId="1" type="noConversion"/>
  </si>
  <si>
    <t>可以出现不同折扣价格(根据不同入口折扣可变化)</t>
    <phoneticPr fontId="1" type="noConversion"/>
  </si>
  <si>
    <t>步数购买</t>
    <phoneticPr fontId="1" type="noConversion"/>
  </si>
  <si>
    <t>当打同一关卡连续失败3次后再点击restart后，跟在目标界面后面
弹出步数购买界面</t>
    <phoneticPr fontId="1" type="noConversion"/>
  </si>
  <si>
    <t>弹出时机</t>
    <phoneticPr fontId="1" type="noConversion"/>
  </si>
  <si>
    <t>表现</t>
    <phoneticPr fontId="1" type="noConversion"/>
  </si>
  <si>
    <t>如图，折扣可以增加折扣表现,让折扣表现更明显</t>
    <phoneticPr fontId="1" type="noConversion"/>
  </si>
  <si>
    <t>活动，步数礼包</t>
    <phoneticPr fontId="1" type="noConversion"/>
  </si>
  <si>
    <t>内容</t>
    <phoneticPr fontId="1" type="noConversion"/>
  </si>
  <si>
    <t>抽奖系统</t>
    <phoneticPr fontId="1" type="noConversion"/>
  </si>
  <si>
    <t>商店系统</t>
    <phoneticPr fontId="1" type="noConversion"/>
  </si>
  <si>
    <t>更新系统</t>
    <phoneticPr fontId="1" type="noConversion"/>
  </si>
  <si>
    <t>主界面关卡系统</t>
    <phoneticPr fontId="1" type="noConversion"/>
  </si>
  <si>
    <t>英雄解锁</t>
    <phoneticPr fontId="1" type="noConversion"/>
  </si>
  <si>
    <t>失败三次，步数打折界面</t>
    <phoneticPr fontId="1" type="noConversion"/>
  </si>
  <si>
    <t>倒计时</t>
    <phoneticPr fontId="1" type="noConversion"/>
  </si>
  <si>
    <t>是</t>
    <phoneticPr fontId="1" type="noConversion"/>
  </si>
  <si>
    <t>是</t>
    <phoneticPr fontId="1" type="noConversion"/>
  </si>
  <si>
    <t>支付宝</t>
    <phoneticPr fontId="1" type="noConversion"/>
  </si>
  <si>
    <t>石头破碎效果</t>
    <phoneticPr fontId="1" type="noConversion"/>
  </si>
  <si>
    <t>火山喷发效果</t>
    <phoneticPr fontId="1" type="noConversion"/>
  </si>
  <si>
    <t>英雄被击烟雾爆炸效果</t>
    <phoneticPr fontId="1" type="noConversion"/>
  </si>
  <si>
    <t>闪屏</t>
    <phoneticPr fontId="1" type="noConversion"/>
  </si>
  <si>
    <t>onekes闪屏</t>
    <phoneticPr fontId="1" type="noConversion"/>
  </si>
  <si>
    <t>loading界面</t>
    <phoneticPr fontId="1" type="noConversion"/>
  </si>
  <si>
    <t>loding中的表现</t>
    <phoneticPr fontId="1" type="noConversion"/>
  </si>
  <si>
    <t>消除元素</t>
    <phoneticPr fontId="1" type="noConversion"/>
  </si>
  <si>
    <t>炸弹爆破</t>
    <phoneticPr fontId="1" type="noConversion"/>
  </si>
  <si>
    <t>技能消除破裂效果</t>
    <phoneticPr fontId="1" type="noConversion"/>
  </si>
  <si>
    <t>沼泽地动画</t>
    <phoneticPr fontId="1" type="noConversion"/>
  </si>
  <si>
    <t>黑色火山待机动画</t>
    <phoneticPr fontId="1" type="noConversion"/>
  </si>
  <si>
    <t>银色火山待机动画</t>
    <phoneticPr fontId="1" type="noConversion"/>
  </si>
  <si>
    <t>英雄出场动画</t>
    <phoneticPr fontId="1" type="noConversion"/>
  </si>
  <si>
    <t>黑色火山死亡动画</t>
    <phoneticPr fontId="1" type="noConversion"/>
  </si>
  <si>
    <t>银色火山死亡动画</t>
    <phoneticPr fontId="1" type="noConversion"/>
  </si>
  <si>
    <t>主界面增加活动礼包按钮</t>
    <phoneticPr fontId="1" type="noConversion"/>
  </si>
  <si>
    <t>基础接口</t>
    <phoneticPr fontId="1" type="noConversion"/>
  </si>
  <si>
    <t>各个功能接入</t>
    <phoneticPr fontId="1" type="noConversion"/>
  </si>
  <si>
    <t>数值</t>
    <phoneticPr fontId="1" type="noConversion"/>
  </si>
  <si>
    <t>关卡数值</t>
    <phoneticPr fontId="1" type="noConversion"/>
  </si>
  <si>
    <t>限时礼包数值</t>
    <phoneticPr fontId="1" type="noConversion"/>
  </si>
  <si>
    <t>体力优惠数值</t>
    <phoneticPr fontId="1" type="noConversion"/>
  </si>
  <si>
    <t>抽奖数值</t>
    <phoneticPr fontId="1" type="noConversion"/>
  </si>
  <si>
    <t>墨汁破裂效果</t>
    <phoneticPr fontId="1" type="noConversion"/>
  </si>
  <si>
    <t>界面</t>
    <phoneticPr fontId="1" type="noConversion"/>
  </si>
  <si>
    <t>字体</t>
    <phoneticPr fontId="1" type="noConversion"/>
  </si>
  <si>
    <t>所有字体统一</t>
    <phoneticPr fontId="1" type="noConversion"/>
  </si>
  <si>
    <t>所有按钮字体更换</t>
    <phoneticPr fontId="1" type="noConversion"/>
  </si>
  <si>
    <t>付费体验规划</t>
    <phoneticPr fontId="1" type="noConversion"/>
  </si>
  <si>
    <t>分享数值规划</t>
    <phoneticPr fontId="1" type="noConversion"/>
  </si>
  <si>
    <t>未配置</t>
    <phoneticPr fontId="1" type="noConversion"/>
  </si>
  <si>
    <t>默认切换到有解锁的英雄界面</t>
    <phoneticPr fontId="1" type="noConversion"/>
  </si>
  <si>
    <t>有bug</t>
    <phoneticPr fontId="1" type="noConversion"/>
  </si>
  <si>
    <t>切换怪物效果</t>
    <phoneticPr fontId="1" type="noConversion"/>
  </si>
  <si>
    <t>3.9~3.20</t>
    <phoneticPr fontId="1" type="noConversion"/>
  </si>
  <si>
    <t>提包</t>
    <phoneticPr fontId="1" type="noConversion"/>
  </si>
  <si>
    <t>迭代5（优化细节）</t>
    <phoneticPr fontId="1" type="noConversion"/>
  </si>
  <si>
    <t>分享问题</t>
    <phoneticPr fontId="1" type="noConversion"/>
  </si>
  <si>
    <t>闪退问题</t>
    <phoneticPr fontId="1" type="noConversion"/>
  </si>
  <si>
    <t>抽奖抽不中英雄</t>
    <phoneticPr fontId="1" type="noConversion"/>
  </si>
  <si>
    <t>体力问题</t>
    <phoneticPr fontId="1" type="noConversion"/>
  </si>
  <si>
    <t>黑屏问题</t>
    <phoneticPr fontId="1" type="noConversion"/>
  </si>
  <si>
    <t>客服邮箱超出</t>
    <phoneticPr fontId="1" type="noConversion"/>
  </si>
  <si>
    <t>回合改成步数</t>
    <phoneticPr fontId="1" type="noConversion"/>
  </si>
  <si>
    <r>
      <t xml:space="preserve"> </t>
    </r>
    <r>
      <rPr>
        <sz val="10.5"/>
        <color theme="1"/>
        <rFont val="宋体"/>
        <family val="3"/>
        <charset val="134"/>
      </rPr>
      <t>炸弹威力不够</t>
    </r>
    <phoneticPr fontId="1" type="noConversion"/>
  </si>
  <si>
    <t>英雄升级材料有误</t>
    <phoneticPr fontId="1" type="noConversion"/>
  </si>
  <si>
    <t>新手屏蔽购买钥匙</t>
    <phoneticPr fontId="1" type="noConversion"/>
  </si>
  <si>
    <t>开场漫画问题</t>
    <phoneticPr fontId="1" type="noConversion"/>
  </si>
  <si>
    <t>英雄描述修改</t>
    <phoneticPr fontId="1" type="noConversion"/>
  </si>
  <si>
    <t>新手描述修改</t>
    <phoneticPr fontId="1" type="noConversion"/>
  </si>
  <si>
    <t>抽奖退出按钮优化</t>
    <phoneticPr fontId="1" type="noConversion"/>
  </si>
  <si>
    <t>新手引导框适配问题</t>
    <phoneticPr fontId="1" type="noConversion"/>
  </si>
  <si>
    <t>英雄升级表现力优化</t>
    <phoneticPr fontId="1" type="noConversion"/>
  </si>
  <si>
    <t>数值</t>
    <phoneticPr fontId="1" type="noConversion"/>
  </si>
  <si>
    <t>支付接入</t>
    <phoneticPr fontId="1" type="noConversion"/>
  </si>
  <si>
    <t>四格漫画</t>
    <phoneticPr fontId="1" type="noConversion"/>
  </si>
  <si>
    <t>老爷爷</t>
    <phoneticPr fontId="1" type="noConversion"/>
  </si>
  <si>
    <t>3.20~</t>
    <phoneticPr fontId="1" type="noConversion"/>
  </si>
  <si>
    <t>分享</t>
    <phoneticPr fontId="1" type="noConversion"/>
  </si>
  <si>
    <t>闪退</t>
    <phoneticPr fontId="1" type="noConversion"/>
  </si>
  <si>
    <t>分享比较难关注到</t>
    <phoneticPr fontId="1" type="noConversion"/>
  </si>
  <si>
    <r>
      <rPr>
        <sz val="7"/>
        <color theme="1"/>
        <rFont val="Times New Roman"/>
        <family val="1"/>
      </rPr>
      <t xml:space="preserve"> </t>
    </r>
    <r>
      <rPr>
        <sz val="10.5"/>
        <color theme="1"/>
        <rFont val="宋体"/>
        <family val="3"/>
        <charset val="134"/>
      </rPr>
      <t>微信无法分享</t>
    </r>
    <phoneticPr fontId="1" type="noConversion"/>
  </si>
  <si>
    <r>
      <rPr>
        <sz val="7"/>
        <color theme="1"/>
        <rFont val="Times New Roman"/>
        <family val="1"/>
      </rPr>
      <t xml:space="preserve"> </t>
    </r>
    <r>
      <rPr>
        <sz val="10.5"/>
        <color theme="1"/>
        <rFont val="宋体"/>
        <family val="3"/>
        <charset val="134"/>
      </rPr>
      <t>第</t>
    </r>
    <r>
      <rPr>
        <sz val="10.5"/>
        <color theme="1"/>
        <rFont val="Calibri"/>
        <family val="2"/>
      </rPr>
      <t>5</t>
    </r>
    <r>
      <rPr>
        <sz val="10.5"/>
        <color theme="1"/>
        <rFont val="宋体"/>
        <family val="3"/>
        <charset val="134"/>
      </rPr>
      <t>关闪退</t>
    </r>
    <phoneticPr fontId="1" type="noConversion"/>
  </si>
  <si>
    <r>
      <rPr>
        <sz val="10.5"/>
        <color theme="1"/>
        <rFont val="宋体"/>
        <family val="3"/>
        <charset val="134"/>
      </rPr>
      <t>第</t>
    </r>
    <r>
      <rPr>
        <sz val="10.5"/>
        <color theme="1"/>
        <rFont val="Calibri"/>
        <family val="2"/>
      </rPr>
      <t>12</t>
    </r>
    <r>
      <rPr>
        <sz val="10.5"/>
        <color theme="1"/>
        <rFont val="宋体"/>
        <family val="3"/>
        <charset val="134"/>
      </rPr>
      <t>关报错</t>
    </r>
    <phoneticPr fontId="1" type="noConversion"/>
  </si>
  <si>
    <t>点击开始游戏闪退</t>
    <phoneticPr fontId="1" type="noConversion"/>
  </si>
  <si>
    <t>安装最新的微信后，成功界面分享加5分，微信出不来，但是加5步可以</t>
    <phoneticPr fontId="1" type="noConversion"/>
  </si>
  <si>
    <t>界面</t>
    <phoneticPr fontId="1" type="noConversion"/>
  </si>
  <si>
    <t>客服邮箱超出</t>
    <phoneticPr fontId="1" type="noConversion"/>
  </si>
  <si>
    <r>
      <rPr>
        <sz val="7"/>
        <color theme="1"/>
        <rFont val="Times New Roman"/>
        <family val="1"/>
      </rPr>
      <t xml:space="preserve"> </t>
    </r>
    <r>
      <rPr>
        <sz val="10.5"/>
        <color theme="1"/>
        <rFont val="宋体"/>
        <family val="3"/>
        <charset val="134"/>
      </rPr>
      <t>回合改成步数</t>
    </r>
    <phoneticPr fontId="1" type="noConversion"/>
  </si>
  <si>
    <t>体力</t>
    <phoneticPr fontId="1" type="noConversion"/>
  </si>
  <si>
    <t>体力隔天没回满</t>
    <phoneticPr fontId="1" type="noConversion"/>
  </si>
  <si>
    <t>战斗</t>
    <phoneticPr fontId="1" type="noConversion"/>
  </si>
  <si>
    <t>炸弹威力不够，爽快感没达到</t>
    <phoneticPr fontId="1" type="noConversion"/>
  </si>
  <si>
    <t>黑屏</t>
    <phoneticPr fontId="1" type="noConversion"/>
  </si>
  <si>
    <r>
      <rPr>
        <sz val="7"/>
        <color theme="1"/>
        <rFont val="Times New Roman"/>
        <family val="1"/>
      </rPr>
      <t xml:space="preserve"> </t>
    </r>
    <r>
      <rPr>
        <sz val="10.5"/>
        <color theme="1"/>
        <rFont val="宋体"/>
        <family val="3"/>
        <charset val="134"/>
      </rPr>
      <t>出现数据被第三方工具修改的黑屏</t>
    </r>
    <phoneticPr fontId="1" type="noConversion"/>
  </si>
  <si>
    <t>数值</t>
    <phoneticPr fontId="1" type="noConversion"/>
  </si>
  <si>
    <r>
      <rPr>
        <sz val="7"/>
        <color theme="1"/>
        <rFont val="Times New Roman"/>
        <family val="1"/>
      </rPr>
      <t xml:space="preserve"> </t>
    </r>
    <r>
      <rPr>
        <sz val="10.5"/>
        <color theme="1"/>
        <rFont val="Calibri"/>
        <family val="2"/>
      </rPr>
      <t>15</t>
    </r>
    <r>
      <rPr>
        <sz val="10.5"/>
        <color theme="1"/>
        <rFont val="宋体"/>
        <family val="3"/>
        <charset val="134"/>
      </rPr>
      <t>关难度很高</t>
    </r>
    <phoneticPr fontId="1" type="noConversion"/>
  </si>
  <si>
    <t>抽奖</t>
    <phoneticPr fontId="1" type="noConversion"/>
  </si>
  <si>
    <t>抽奖抽不中英雄</t>
    <phoneticPr fontId="1" type="noConversion"/>
  </si>
  <si>
    <t>英雄</t>
    <phoneticPr fontId="1" type="noConversion"/>
  </si>
  <si>
    <t>英雄升级界面升级时，假如材料不够会弹出购买界面，购买的界面需要购买的材料数计算有误</t>
    <phoneticPr fontId="1" type="noConversion"/>
  </si>
  <si>
    <t>抽奖界面在新手阶段会出现可以购买钥匙的情况，需屏蔽</t>
    <phoneticPr fontId="1" type="noConversion"/>
  </si>
  <si>
    <t>四格漫画</t>
    <phoneticPr fontId="1" type="noConversion"/>
  </si>
  <si>
    <t>第二关有不过的危险</t>
    <phoneticPr fontId="1" type="noConversion"/>
  </si>
  <si>
    <t>抽奖界面推出到关卡按钮在可推出的情况下不明显</t>
    <phoneticPr fontId="1" type="noConversion"/>
  </si>
  <si>
    <t>新手</t>
    <phoneticPr fontId="1" type="noConversion"/>
  </si>
  <si>
    <t>新手引导的指引框需要调整</t>
    <phoneticPr fontId="1" type="noConversion"/>
  </si>
  <si>
    <t>开场漫画的点击继续的文字需要优化，现有版本看不清晰</t>
    <phoneticPr fontId="1" type="noConversion"/>
  </si>
  <si>
    <t>抽奖获取英雄是的描述需要细化</t>
    <phoneticPr fontId="1" type="noConversion"/>
  </si>
  <si>
    <t>英雄选择界面中，基础元素的切换在手机上会出现重叠的情况</t>
    <phoneticPr fontId="1" type="noConversion"/>
  </si>
  <si>
    <t>英雄升级界面中升级英雄后的表现力欠缺</t>
    <phoneticPr fontId="1" type="noConversion"/>
  </si>
  <si>
    <t>击杀英雄目标不明显</t>
    <phoneticPr fontId="1" type="noConversion"/>
  </si>
  <si>
    <t>战斗UI</t>
    <phoneticPr fontId="1" type="noConversion"/>
  </si>
  <si>
    <t>步数不足时需要增加提示</t>
    <phoneticPr fontId="1" type="noConversion"/>
  </si>
  <si>
    <t>前期抽奖惊喜不够</t>
    <phoneticPr fontId="1" type="noConversion"/>
  </si>
  <si>
    <t>剩余步数奖励</t>
    <phoneticPr fontId="1" type="noConversion"/>
  </si>
  <si>
    <t>元素连接过程中闪退</t>
    <phoneticPr fontId="1" type="noConversion"/>
  </si>
  <si>
    <t>耗电量</t>
    <phoneticPr fontId="1" type="noConversion"/>
  </si>
  <si>
    <t>反馈耗电问题较大</t>
    <phoneticPr fontId="1" type="noConversion"/>
  </si>
  <si>
    <t>分享出去的描述内容效果不明显</t>
    <phoneticPr fontId="1" type="noConversion"/>
  </si>
  <si>
    <t>时间恢复有问题</t>
    <phoneticPr fontId="1" type="noConversion"/>
  </si>
  <si>
    <t>所有界面需要改成点击关闭按钮才能关</t>
    <phoneticPr fontId="1" type="noConversion"/>
  </si>
  <si>
    <t>combo 15  *2</t>
    <phoneticPr fontId="1" type="noConversion"/>
  </si>
  <si>
    <t>战斗结束时动作太快，玩家无法理解战斗已完成</t>
    <phoneticPr fontId="1" type="noConversion"/>
  </si>
  <si>
    <t>闪退问题在某些机器下较严重</t>
    <phoneticPr fontId="1" type="noConversion"/>
  </si>
  <si>
    <t>消除时的黑屏有时候会晃眼</t>
    <phoneticPr fontId="1" type="noConversion"/>
  </si>
  <si>
    <t>出现元素与元素重叠的情况</t>
    <phoneticPr fontId="1" type="noConversion"/>
  </si>
  <si>
    <t>抽奖抽到体力的表现太弱</t>
    <phoneticPr fontId="1" type="noConversion"/>
  </si>
  <si>
    <t>抽奖抽到物品时的数字表现太弱</t>
    <phoneticPr fontId="1" type="noConversion"/>
  </si>
  <si>
    <t>英雄自动会选择到新出的英雄</t>
    <phoneticPr fontId="1" type="noConversion"/>
  </si>
  <si>
    <t>英雄界面升级表现弱</t>
    <phoneticPr fontId="1" type="noConversion"/>
  </si>
  <si>
    <t>元素连接后出现黑屏现象</t>
    <phoneticPr fontId="1" type="noConversion"/>
  </si>
  <si>
    <t>支付</t>
    <phoneticPr fontId="1" type="noConversion"/>
  </si>
  <si>
    <t>对接电信支付</t>
    <phoneticPr fontId="1" type="noConversion"/>
  </si>
  <si>
    <t>抽奖界面抽中数值表现有误</t>
    <phoneticPr fontId="1" type="noConversion"/>
  </si>
  <si>
    <t>完成99关的数值</t>
    <phoneticPr fontId="1" type="noConversion"/>
  </si>
  <si>
    <t>体验关卡数值</t>
    <phoneticPr fontId="1" type="noConversion"/>
  </si>
  <si>
    <t>微信支付</t>
    <phoneticPr fontId="1" type="noConversion"/>
  </si>
  <si>
    <t>连通支付</t>
    <phoneticPr fontId="1" type="noConversion"/>
  </si>
  <si>
    <r>
      <rPr>
        <sz val="10.5"/>
        <color theme="1"/>
        <rFont val="宋体"/>
        <family val="3"/>
        <charset val="134"/>
      </rPr>
      <t>第</t>
    </r>
    <r>
      <rPr>
        <sz val="10.5"/>
        <color theme="1"/>
        <rFont val="Calibri"/>
        <family val="2"/>
      </rPr>
      <t>15</t>
    </r>
    <r>
      <rPr>
        <sz val="10.5"/>
        <color theme="1"/>
        <rFont val="宋体"/>
        <family val="3"/>
        <charset val="134"/>
      </rPr>
      <t>关闪退</t>
    </r>
    <phoneticPr fontId="1" type="noConversion"/>
  </si>
  <si>
    <t>强制更新</t>
    <phoneticPr fontId="1" type="noConversion"/>
  </si>
  <si>
    <t>旧的版本可设置为强制更新</t>
    <phoneticPr fontId="1" type="noConversion"/>
  </si>
  <si>
    <t>爆炸炸弹后无法减少收集物品</t>
    <phoneticPr fontId="1" type="noConversion"/>
  </si>
  <si>
    <t>恢复倒计时反馈有问题</t>
    <phoneticPr fontId="1" type="noConversion"/>
  </si>
  <si>
    <t>获取体力上限后点击确定与体力恢复存在问题</t>
    <phoneticPr fontId="1" type="noConversion"/>
  </si>
  <si>
    <t>获取体力点数后点击确定与体力恢复存在问题</t>
    <phoneticPr fontId="1" type="noConversion"/>
  </si>
  <si>
    <t>音效</t>
    <phoneticPr fontId="1" type="noConversion"/>
  </si>
  <si>
    <t>关闭音效，按钮声音无法关闭</t>
    <phoneticPr fontId="1" type="noConversion"/>
  </si>
  <si>
    <t>副本开始界面英雄选择优化</t>
    <phoneticPr fontId="1" type="noConversion"/>
  </si>
  <si>
    <t>数值</t>
    <phoneticPr fontId="1" type="noConversion"/>
  </si>
  <si>
    <t>数据存储方案优化</t>
    <phoneticPr fontId="1" type="noConversion"/>
  </si>
  <si>
    <t>副本开始界面</t>
    <phoneticPr fontId="1" type="noConversion"/>
  </si>
  <si>
    <t>数据存储</t>
    <phoneticPr fontId="1" type="noConversion"/>
  </si>
  <si>
    <t>社交</t>
    <phoneticPr fontId="1" type="noConversion"/>
  </si>
  <si>
    <t>ktplay对接</t>
    <phoneticPr fontId="1" type="noConversion"/>
  </si>
  <si>
    <t>ios</t>
    <phoneticPr fontId="1" type="noConversion"/>
  </si>
  <si>
    <t>建立ios工程</t>
    <phoneticPr fontId="1" type="noConversion"/>
  </si>
  <si>
    <t>对接ios友盟统计</t>
    <phoneticPr fontId="1" type="noConversion"/>
  </si>
  <si>
    <t>对接ios分享</t>
    <phoneticPr fontId="1" type="noConversion"/>
  </si>
  <si>
    <t>环境</t>
    <phoneticPr fontId="1" type="noConversion"/>
  </si>
  <si>
    <t>架设外网环境，用于上线前测试用</t>
    <phoneticPr fontId="1" type="noConversion"/>
  </si>
  <si>
    <t>战斗</t>
    <phoneticPr fontId="1" type="noConversion"/>
  </si>
  <si>
    <t>步数剩余5步提示</t>
    <phoneticPr fontId="1" type="noConversion"/>
  </si>
  <si>
    <t>统计</t>
    <phoneticPr fontId="1" type="noConversion"/>
  </si>
  <si>
    <t>增加炸弹爆炸第一次统计</t>
    <phoneticPr fontId="1" type="noConversion"/>
  </si>
  <si>
    <t>增加用户选择英雄第一次统计</t>
    <phoneticPr fontId="1" type="noConversion"/>
  </si>
  <si>
    <t>good，great，excellent表现优化</t>
    <phoneticPr fontId="1" type="noConversion"/>
  </si>
  <si>
    <t>抽奖数值调整</t>
    <phoneticPr fontId="1" type="noConversion"/>
  </si>
  <si>
    <t>怪物数值调整</t>
    <phoneticPr fontId="1" type="noConversion"/>
  </si>
  <si>
    <t>安装新包后移除旧包更新内容</t>
    <phoneticPr fontId="1" type="noConversion"/>
  </si>
  <si>
    <t>新包处理</t>
    <phoneticPr fontId="1" type="noConversion"/>
  </si>
  <si>
    <t>对接</t>
    <phoneticPr fontId="1" type="noConversion"/>
  </si>
  <si>
    <t>对接电信sdk包</t>
    <phoneticPr fontId="1" type="noConversion"/>
  </si>
  <si>
    <t>准备10M包</t>
    <phoneticPr fontId="1" type="noConversion"/>
  </si>
  <si>
    <t>海外</t>
    <phoneticPr fontId="1" type="noConversion"/>
  </si>
  <si>
    <t>准备翻译内容</t>
    <phoneticPr fontId="1" type="noConversion"/>
  </si>
  <si>
    <t>程序多语言改造</t>
    <phoneticPr fontId="1" type="noConversion"/>
  </si>
  <si>
    <t>电信反馈问题修改</t>
    <phoneticPr fontId="1" type="noConversion"/>
  </si>
  <si>
    <t>准备联通提测包</t>
    <phoneticPr fontId="1" type="noConversion"/>
  </si>
  <si>
    <t>包</t>
    <phoneticPr fontId="1" type="noConversion"/>
  </si>
  <si>
    <t>对接appstore支付</t>
    <phoneticPr fontId="1" type="noConversion"/>
  </si>
  <si>
    <t>海外</t>
    <phoneticPr fontId="1" type="noConversion"/>
  </si>
  <si>
    <t>联通反馈问题修改(市场修改)</t>
    <phoneticPr fontId="1" type="noConversion"/>
  </si>
  <si>
    <t>增加购买位置的统计</t>
    <phoneticPr fontId="1" type="noConversion"/>
  </si>
  <si>
    <t>bug</t>
    <phoneticPr fontId="1" type="noConversion"/>
  </si>
  <si>
    <t>元素掉落叠加问题</t>
    <phoneticPr fontId="1" type="noConversion"/>
  </si>
  <si>
    <t>元素攻击怪物卡顿现象</t>
    <phoneticPr fontId="1" type="noConversion"/>
  </si>
  <si>
    <t>优化</t>
    <phoneticPr fontId="1" type="noConversion"/>
  </si>
  <si>
    <t>购买在没有卡的情况下闪退问题</t>
    <phoneticPr fontId="1" type="noConversion"/>
  </si>
  <si>
    <t>防御元素触发炸弹，收集元素未正确叠加计数</t>
  </si>
  <si>
    <t>360对接</t>
    <phoneticPr fontId="1" type="noConversion"/>
  </si>
  <si>
    <t>杭州哲信支付对接</t>
    <phoneticPr fontId="1" type="noConversion"/>
  </si>
  <si>
    <t>关卡数值调整(61-99)</t>
    <phoneticPr fontId="1" type="noConversion"/>
  </si>
  <si>
    <t>关卡数值调整(1-60)</t>
    <phoneticPr fontId="1" type="noConversion"/>
  </si>
  <si>
    <t>电信支付 取消后还会加五步</t>
    <phoneticPr fontId="1" type="noConversion"/>
  </si>
  <si>
    <t>渠道支付闪退问题</t>
    <phoneticPr fontId="1" type="noConversion"/>
  </si>
  <si>
    <t>渠道</t>
    <phoneticPr fontId="1" type="noConversion"/>
  </si>
  <si>
    <t>渠道接口整理</t>
    <phoneticPr fontId="1" type="noConversion"/>
  </si>
  <si>
    <t>升级英雄卡顿情况</t>
    <phoneticPr fontId="1" type="noConversion"/>
  </si>
  <si>
    <t>技能核心修改</t>
    <phoneticPr fontId="1" type="noConversion"/>
  </si>
  <si>
    <t>修改购买体力，体力优惠，不满体力，增加渠道支持</t>
    <phoneticPr fontId="1" type="noConversion"/>
  </si>
  <si>
    <t>修改限时折扣，增加渠道支持</t>
    <phoneticPr fontId="1" type="noConversion"/>
  </si>
  <si>
    <t>修改商城支付，增加渠道支持以及支付码</t>
    <phoneticPr fontId="1" type="noConversion"/>
  </si>
  <si>
    <t>调整连线手感</t>
    <phoneticPr fontId="1" type="noConversion"/>
  </si>
  <si>
    <t>飞信对接</t>
    <phoneticPr fontId="1" type="noConversion"/>
  </si>
  <si>
    <t>技能球拖进爪子里后，元素攻击值计算错误</t>
    <phoneticPr fontId="1" type="noConversion"/>
  </si>
  <si>
    <t>杭州哲信</t>
    <phoneticPr fontId="1" type="noConversion"/>
  </si>
  <si>
    <t>增加计费点功能</t>
    <phoneticPr fontId="1" type="noConversion"/>
  </si>
  <si>
    <t>调整关闭按钮大小</t>
    <phoneticPr fontId="1" type="noConversion"/>
  </si>
  <si>
    <t>调整按钮范围</t>
    <phoneticPr fontId="1" type="noConversion"/>
  </si>
  <si>
    <t>增加体力包功能</t>
    <phoneticPr fontId="1" type="noConversion"/>
  </si>
  <si>
    <t>飞信</t>
    <phoneticPr fontId="1" type="noConversion"/>
  </si>
  <si>
    <t>渠道</t>
    <phoneticPr fontId="1" type="noConversion"/>
  </si>
  <si>
    <t>自有</t>
    <phoneticPr fontId="1" type="noConversion"/>
  </si>
  <si>
    <t>包类型</t>
    <phoneticPr fontId="1" type="noConversion"/>
  </si>
  <si>
    <t>对接飞信分享功能</t>
    <phoneticPr fontId="1" type="noConversion"/>
  </si>
  <si>
    <t>基础元素爆炸特效优化</t>
    <phoneticPr fontId="1" type="noConversion"/>
  </si>
  <si>
    <t>怪物被击特效优化</t>
    <phoneticPr fontId="1" type="noConversion"/>
  </si>
  <si>
    <t>抽奖特效优化</t>
    <phoneticPr fontId="1" type="noConversion"/>
  </si>
  <si>
    <t>特效优化</t>
    <phoneticPr fontId="1" type="noConversion"/>
  </si>
  <si>
    <t>功能优化</t>
    <phoneticPr fontId="1" type="noConversion"/>
  </si>
  <si>
    <t>good，great，excellent表现优化</t>
    <phoneticPr fontId="1" type="noConversion"/>
  </si>
  <si>
    <t>连线过程中关闭多点触摸</t>
    <phoneticPr fontId="1" type="noConversion"/>
  </si>
  <si>
    <t>比赛开始动画制作</t>
    <phoneticPr fontId="1" type="noConversion"/>
  </si>
  <si>
    <t>比赛结束动画制作</t>
    <phoneticPr fontId="1" type="noConversion"/>
  </si>
  <si>
    <t>新手流程优化</t>
    <phoneticPr fontId="1" type="noConversion"/>
  </si>
  <si>
    <t>闪退问题修复</t>
    <phoneticPr fontId="1" type="noConversion"/>
  </si>
  <si>
    <t>appstore</t>
    <phoneticPr fontId="1" type="noConversion"/>
  </si>
  <si>
    <t>新手完后弹出评论框</t>
    <phoneticPr fontId="1" type="noConversion"/>
  </si>
  <si>
    <t>google play</t>
    <phoneticPr fontId="1" type="noConversion"/>
  </si>
  <si>
    <t>接入google play支付</t>
    <phoneticPr fontId="1" type="noConversion"/>
  </si>
  <si>
    <t>接入facebook分享</t>
    <phoneticPr fontId="1" type="noConversion"/>
  </si>
  <si>
    <t>bug</t>
    <phoneticPr fontId="1" type="noConversion"/>
  </si>
  <si>
    <t>自有</t>
    <phoneticPr fontId="1" type="noConversion"/>
  </si>
  <si>
    <t>替换中文内容</t>
    <phoneticPr fontId="1" type="noConversion"/>
  </si>
  <si>
    <t>替换中文图片内容</t>
    <phoneticPr fontId="1" type="noConversion"/>
  </si>
  <si>
    <t>定时推送</t>
    <phoneticPr fontId="1" type="noConversion"/>
  </si>
  <si>
    <t>接入google登录研究</t>
    <phoneticPr fontId="1" type="noConversion"/>
  </si>
  <si>
    <t>防御元素触发炸弹，收集元素未正确叠加计数</t>
    <phoneticPr fontId="1" type="noConversion"/>
  </si>
  <si>
    <t>元素掉落叠加问题</t>
    <phoneticPr fontId="1" type="noConversion"/>
  </si>
  <si>
    <t xml:space="preserve">支付接入 </t>
    <phoneticPr fontId="1" type="noConversion"/>
  </si>
  <si>
    <t>东南亚</t>
    <phoneticPr fontId="1" type="noConversion"/>
  </si>
  <si>
    <t>统计</t>
    <phoneticPr fontId="1" type="noConversion"/>
  </si>
  <si>
    <t>分享</t>
    <phoneticPr fontId="1" type="noConversion"/>
  </si>
  <si>
    <t>视频</t>
    <phoneticPr fontId="1" type="noConversion"/>
  </si>
  <si>
    <t>视频录制剪辑</t>
    <phoneticPr fontId="1" type="noConversion"/>
  </si>
  <si>
    <t>支付</t>
    <phoneticPr fontId="1" type="noConversion"/>
  </si>
  <si>
    <t>统计</t>
    <phoneticPr fontId="1" type="noConversion"/>
  </si>
  <si>
    <t>区分不同渠道支付</t>
    <phoneticPr fontId="1" type="noConversion"/>
  </si>
  <si>
    <t>易接</t>
    <phoneticPr fontId="1" type="noConversion"/>
  </si>
  <si>
    <t>去除四格漫画</t>
    <phoneticPr fontId="1" type="noConversion"/>
  </si>
  <si>
    <t xml:space="preserve">增加22关卡必出英雄 </t>
    <phoneticPr fontId="1" type="noConversion"/>
  </si>
  <si>
    <t>海外统计接入</t>
    <phoneticPr fontId="1" type="noConversion"/>
  </si>
  <si>
    <t>负责人</t>
    <phoneticPr fontId="1" type="noConversion"/>
  </si>
  <si>
    <t>玩法</t>
    <phoneticPr fontId="1" type="noConversion"/>
  </si>
  <si>
    <t xml:space="preserve">增加特殊玩法的关卡 </t>
    <phoneticPr fontId="1" type="noConversion"/>
  </si>
  <si>
    <t>闪退</t>
    <phoneticPr fontId="1" type="noConversion"/>
  </si>
  <si>
    <t>去除shader的使用</t>
    <phoneticPr fontId="1" type="noConversion"/>
  </si>
  <si>
    <t>杭州哲信</t>
    <phoneticPr fontId="1" type="noConversion"/>
  </si>
  <si>
    <t>支付扩大范围,改成全屏点击支付</t>
    <phoneticPr fontId="1" type="noConversion"/>
  </si>
  <si>
    <t>移动包</t>
    <phoneticPr fontId="1" type="noConversion"/>
  </si>
  <si>
    <t>电信包</t>
    <phoneticPr fontId="1" type="noConversion"/>
  </si>
  <si>
    <t>计费点申请</t>
    <phoneticPr fontId="1" type="noConversion"/>
  </si>
  <si>
    <t>wp</t>
    <phoneticPr fontId="1" type="noConversion"/>
  </si>
  <si>
    <t>打出wp包</t>
    <phoneticPr fontId="1" type="noConversion"/>
  </si>
  <si>
    <t>飞信</t>
    <phoneticPr fontId="1" type="noConversion"/>
  </si>
  <si>
    <t>飞信更新sdk</t>
    <phoneticPr fontId="1" type="noConversion"/>
  </si>
  <si>
    <t>飞信更新包0.8.6</t>
    <phoneticPr fontId="1" type="noConversion"/>
  </si>
  <si>
    <t>慧琴</t>
    <phoneticPr fontId="1" type="noConversion"/>
  </si>
  <si>
    <t>展然</t>
    <phoneticPr fontId="1" type="noConversion"/>
  </si>
  <si>
    <t>江涛</t>
    <phoneticPr fontId="1" type="noConversion"/>
  </si>
  <si>
    <t>华为拉美</t>
    <phoneticPr fontId="1" type="noConversion"/>
  </si>
  <si>
    <t>支付SDK对接</t>
    <phoneticPr fontId="1" type="noConversion"/>
  </si>
  <si>
    <t>联通白包</t>
    <phoneticPr fontId="1" type="noConversion"/>
  </si>
  <si>
    <t>触控</t>
    <phoneticPr fontId="1" type="noConversion"/>
  </si>
  <si>
    <t>对接触控支付</t>
    <phoneticPr fontId="1" type="noConversion"/>
  </si>
  <si>
    <t>留存率</t>
    <phoneticPr fontId="1" type="noConversion"/>
  </si>
  <si>
    <t>签到系统</t>
    <phoneticPr fontId="1" type="noConversion"/>
  </si>
  <si>
    <t>关卡数值调整</t>
    <phoneticPr fontId="1" type="noConversion"/>
  </si>
  <si>
    <t>英雄技能数值调整</t>
    <phoneticPr fontId="1" type="noConversion"/>
  </si>
  <si>
    <t>付费</t>
    <phoneticPr fontId="1" type="noConversion"/>
  </si>
  <si>
    <t>商城价格调整</t>
    <phoneticPr fontId="1" type="noConversion"/>
  </si>
  <si>
    <t>限时礼包修改（图标表现，图标动画，弹出时机）</t>
    <phoneticPr fontId="1" type="noConversion"/>
  </si>
  <si>
    <t>失败界面修改(引导用户升级)</t>
    <phoneticPr fontId="1" type="noConversion"/>
  </si>
  <si>
    <t>品质</t>
    <phoneticPr fontId="1" type="noConversion"/>
  </si>
  <si>
    <t>combo效果修改</t>
    <phoneticPr fontId="1" type="noConversion"/>
  </si>
  <si>
    <t>失败购买界面</t>
    <phoneticPr fontId="1" type="noConversion"/>
  </si>
  <si>
    <t>连线效果加强</t>
    <phoneticPr fontId="1" type="noConversion"/>
  </si>
  <si>
    <t>元素选中效果加强</t>
    <phoneticPr fontId="1" type="noConversion"/>
  </si>
  <si>
    <t>怪物血量修改</t>
    <phoneticPr fontId="1" type="noConversion"/>
  </si>
  <si>
    <t>策划</t>
    <phoneticPr fontId="1" type="noConversion"/>
  </si>
  <si>
    <t>测试</t>
    <phoneticPr fontId="1" type="noConversion"/>
  </si>
  <si>
    <t>徐冬辉</t>
    <phoneticPr fontId="1" type="noConversion"/>
  </si>
  <si>
    <t>李慧琴</t>
    <phoneticPr fontId="1" type="noConversion"/>
  </si>
  <si>
    <t>林剑锋</t>
    <phoneticPr fontId="1" type="noConversion"/>
  </si>
  <si>
    <t>钦梅</t>
    <phoneticPr fontId="1" type="noConversion"/>
  </si>
  <si>
    <t>分支</t>
    <phoneticPr fontId="1" type="noConversion"/>
  </si>
  <si>
    <t>WAR-85</t>
    <phoneticPr fontId="1" type="noConversion"/>
  </si>
  <si>
    <t>WAR-84</t>
    <phoneticPr fontId="1" type="noConversion"/>
  </si>
  <si>
    <t>WAR-83</t>
    <phoneticPr fontId="1" type="noConversion"/>
  </si>
  <si>
    <t>WAR-86</t>
    <phoneticPr fontId="1" type="noConversion"/>
  </si>
  <si>
    <t>动态难度调整</t>
    <phoneticPr fontId="1" type="noConversion"/>
  </si>
  <si>
    <t>WAR-88</t>
    <phoneticPr fontId="1" type="noConversion"/>
  </si>
  <si>
    <t>WAR-88</t>
    <phoneticPr fontId="1" type="noConversion"/>
  </si>
  <si>
    <t>WAR-87</t>
    <phoneticPr fontId="1" type="noConversion"/>
  </si>
  <si>
    <t xml:space="preserve">何展然 </t>
    <phoneticPr fontId="1" type="noConversion"/>
  </si>
  <si>
    <t>何展然</t>
    <phoneticPr fontId="1" type="noConversion"/>
  </si>
  <si>
    <t>何展然</t>
    <phoneticPr fontId="1" type="noConversion"/>
  </si>
  <si>
    <t>林剑锋</t>
    <phoneticPr fontId="1" type="noConversion"/>
  </si>
  <si>
    <t>林剑锋</t>
    <phoneticPr fontId="1" type="noConversion"/>
  </si>
  <si>
    <t>电信天翼（AMP）SDK升级</t>
    <phoneticPr fontId="1" type="noConversion"/>
  </si>
</sst>
</file>

<file path=xl/styles.xml><?xml version="1.0" encoding="utf-8"?>
<styleSheet xmlns="http://schemas.openxmlformats.org/spreadsheetml/2006/main">
  <numFmts count="1">
    <numFmt numFmtId="176" formatCode="0.00_ "/>
  </numFmts>
  <fonts count="7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1"/>
      <color rgb="FFFFC000"/>
      <name val="宋体"/>
      <family val="3"/>
      <charset val="134"/>
      <scheme val="minor"/>
    </font>
    <font>
      <sz val="11"/>
      <color theme="1"/>
      <name val="微软雅黑"/>
      <family val="2"/>
      <charset val="134"/>
    </font>
    <font>
      <sz val="10.5"/>
      <color theme="1"/>
      <name val="Calibri"/>
      <family val="2"/>
    </font>
    <font>
      <sz val="7"/>
      <color theme="1"/>
      <name val="Times New Roman"/>
      <family val="1"/>
    </font>
    <font>
      <sz val="10.5"/>
      <color theme="1"/>
      <name val="宋体"/>
      <family val="3"/>
      <charset val="134"/>
    </font>
  </fonts>
  <fills count="18">
    <fill>
      <patternFill patternType="none"/>
    </fill>
    <fill>
      <patternFill patternType="gray125"/>
    </fill>
    <fill>
      <patternFill patternType="solid">
        <fgColor rgb="FFCCECFF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FF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26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3" fillId="6" borderId="1" xfId="0" applyFont="1" applyFill="1" applyBorder="1" applyAlignment="1">
      <alignment horizontal="center" vertical="center"/>
    </xf>
    <xf numFmtId="0" fontId="3" fillId="10" borderId="1" xfId="0" applyFont="1" applyFill="1" applyBorder="1" applyAlignment="1">
      <alignment horizontal="center" vertical="center"/>
    </xf>
    <xf numFmtId="0" fontId="0" fillId="10" borderId="1" xfId="0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0" fontId="0" fillId="1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6" borderId="7" xfId="0" applyFont="1" applyFill="1" applyBorder="1" applyAlignment="1">
      <alignment horizontal="center" vertical="center"/>
    </xf>
    <xf numFmtId="176" fontId="0" fillId="6" borderId="1" xfId="0" applyNumberFormat="1" applyFill="1" applyBorder="1" applyAlignment="1">
      <alignment horizontal="center" vertical="center"/>
    </xf>
    <xf numFmtId="0" fontId="4" fillId="0" borderId="0" xfId="0" applyFont="1" applyAlignment="1">
      <alignment horizontal="justify" vertical="center"/>
    </xf>
    <xf numFmtId="0" fontId="6" fillId="0" borderId="1" xfId="0" applyFont="1" applyBorder="1" applyAlignment="1">
      <alignment horizontal="justify" vertical="center"/>
    </xf>
    <xf numFmtId="0" fontId="4" fillId="3" borderId="1" xfId="0" applyFont="1" applyFill="1" applyBorder="1" applyAlignment="1">
      <alignment horizontal="justify" vertical="center"/>
    </xf>
    <xf numFmtId="0" fontId="6" fillId="3" borderId="1" xfId="0" applyFont="1" applyFill="1" applyBorder="1" applyAlignment="1">
      <alignment horizontal="justify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6" fillId="5" borderId="1" xfId="0" applyFont="1" applyFill="1" applyBorder="1" applyAlignment="1">
      <alignment horizontal="justify" vertical="center"/>
    </xf>
    <xf numFmtId="0" fontId="0" fillId="17" borderId="1" xfId="0" applyFill="1" applyBorder="1">
      <alignment vertical="center"/>
    </xf>
    <xf numFmtId="0" fontId="0" fillId="3" borderId="1" xfId="0" applyFill="1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6" fillId="0" borderId="1" xfId="0" applyFont="1" applyFill="1" applyBorder="1" applyAlignment="1">
      <alignment horizontal="justify" vertical="center"/>
    </xf>
    <xf numFmtId="0" fontId="0" fillId="0" borderId="2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11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15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6" fillId="11" borderId="1" xfId="0" applyFont="1" applyFill="1" applyBorder="1" applyAlignment="1">
      <alignment horizontal="center" vertical="center"/>
    </xf>
    <xf numFmtId="0" fontId="3" fillId="11" borderId="5" xfId="0" applyFont="1" applyFill="1" applyBorder="1" applyAlignment="1">
      <alignment horizontal="center" vertical="center"/>
    </xf>
    <xf numFmtId="0" fontId="3" fillId="11" borderId="7" xfId="0" applyFont="1" applyFill="1" applyBorder="1" applyAlignment="1">
      <alignment horizontal="center" vertical="center"/>
    </xf>
    <xf numFmtId="0" fontId="3" fillId="13" borderId="7" xfId="0" applyFont="1" applyFill="1" applyBorder="1" applyAlignment="1">
      <alignment horizontal="center" vertical="center"/>
    </xf>
    <xf numFmtId="0" fontId="3" fillId="13" borderId="6" xfId="0" applyFont="1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 wrapText="1"/>
    </xf>
    <xf numFmtId="0" fontId="0" fillId="16" borderId="5" xfId="0" applyFill="1" applyBorder="1" applyAlignment="1">
      <alignment horizontal="center" vertical="center"/>
    </xf>
    <xf numFmtId="0" fontId="0" fillId="16" borderId="6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 wrapText="1"/>
    </xf>
    <xf numFmtId="0" fontId="0" fillId="10" borderId="1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/>
    </xf>
    <xf numFmtId="0" fontId="3" fillId="8" borderId="1" xfId="0" applyFont="1" applyFill="1" applyBorder="1" applyAlignment="1">
      <alignment horizontal="center" vertical="center"/>
    </xf>
    <xf numFmtId="0" fontId="3" fillId="9" borderId="1" xfId="0" applyFont="1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0" fontId="0" fillId="9" borderId="5" xfId="0" applyFill="1" applyBorder="1" applyAlignment="1">
      <alignment horizontal="center" vertical="center" wrapText="1"/>
    </xf>
    <xf numFmtId="0" fontId="0" fillId="9" borderId="6" xfId="0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9" defaultPivotStyle="PivotStyleLight16"/>
  <colors>
    <mruColors>
      <color rgb="FFCCECFF"/>
      <color rgb="FFEAEAEA"/>
      <color rgb="FFCCFFCC"/>
    </mruColors>
  </colors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34.jpeg"/><Relationship Id="rId1" Type="http://schemas.openxmlformats.org/officeDocument/2006/relationships/image" Target="../media/image33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447675</xdr:colOff>
      <xdr:row>1</xdr:row>
      <xdr:rowOff>9526</xdr:rowOff>
    </xdr:from>
    <xdr:to>
      <xdr:col>7</xdr:col>
      <xdr:colOff>443791</xdr:colOff>
      <xdr:row>22</xdr:row>
      <xdr:rowOff>47626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971925" y="180976"/>
          <a:ext cx="2053516" cy="3638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</xdr:colOff>
      <xdr:row>2</xdr:row>
      <xdr:rowOff>1</xdr:rowOff>
    </xdr:from>
    <xdr:to>
      <xdr:col>11</xdr:col>
      <xdr:colOff>294580</xdr:colOff>
      <xdr:row>16</xdr:row>
      <xdr:rowOff>95251</xdr:rowOff>
    </xdr:to>
    <xdr:pic>
      <xdr:nvPicPr>
        <xdr:cNvPr id="1536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429001" y="342901"/>
          <a:ext cx="4409379" cy="2495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685799</xdr:colOff>
      <xdr:row>1</xdr:row>
      <xdr:rowOff>171449</xdr:rowOff>
    </xdr:from>
    <xdr:to>
      <xdr:col>10</xdr:col>
      <xdr:colOff>21528</xdr:colOff>
      <xdr:row>13</xdr:row>
      <xdr:rowOff>66674</xdr:rowOff>
    </xdr:to>
    <xdr:pic>
      <xdr:nvPicPr>
        <xdr:cNvPr id="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428999" y="342899"/>
          <a:ext cx="3450529" cy="1952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</xdr:colOff>
      <xdr:row>2</xdr:row>
      <xdr:rowOff>1</xdr:rowOff>
    </xdr:from>
    <xdr:to>
      <xdr:col>8</xdr:col>
      <xdr:colOff>257060</xdr:colOff>
      <xdr:row>19</xdr:row>
      <xdr:rowOff>161925</xdr:rowOff>
    </xdr:to>
    <xdr:pic>
      <xdr:nvPicPr>
        <xdr:cNvPr id="1740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381876" y="342901"/>
          <a:ext cx="2314459" cy="30765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</xdr:colOff>
      <xdr:row>2</xdr:row>
      <xdr:rowOff>0</xdr:rowOff>
    </xdr:from>
    <xdr:to>
      <xdr:col>8</xdr:col>
      <xdr:colOff>285751</xdr:colOff>
      <xdr:row>20</xdr:row>
      <xdr:rowOff>60609</xdr:rowOff>
    </xdr:to>
    <xdr:pic>
      <xdr:nvPicPr>
        <xdr:cNvPr id="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648326" y="342900"/>
          <a:ext cx="2343150" cy="31467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</xdr:row>
      <xdr:rowOff>1</xdr:rowOff>
    </xdr:from>
    <xdr:to>
      <xdr:col>7</xdr:col>
      <xdr:colOff>635115</xdr:colOff>
      <xdr:row>17</xdr:row>
      <xdr:rowOff>104775</xdr:rowOff>
    </xdr:to>
    <xdr:pic>
      <xdr:nvPicPr>
        <xdr:cNvPr id="1843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733800" y="342901"/>
          <a:ext cx="2006715" cy="26765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</xdr:colOff>
      <xdr:row>2</xdr:row>
      <xdr:rowOff>0</xdr:rowOff>
    </xdr:from>
    <xdr:to>
      <xdr:col>7</xdr:col>
      <xdr:colOff>587106</xdr:colOff>
      <xdr:row>17</xdr:row>
      <xdr:rowOff>38100</xdr:rowOff>
    </xdr:to>
    <xdr:pic>
      <xdr:nvPicPr>
        <xdr:cNvPr id="1945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305426" y="342900"/>
          <a:ext cx="1958705" cy="2609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</xdr:row>
      <xdr:rowOff>0</xdr:rowOff>
    </xdr:from>
    <xdr:to>
      <xdr:col>7</xdr:col>
      <xdr:colOff>629998</xdr:colOff>
      <xdr:row>17</xdr:row>
      <xdr:rowOff>95250</xdr:rowOff>
    </xdr:to>
    <xdr:pic>
      <xdr:nvPicPr>
        <xdr:cNvPr id="2048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305425" y="342900"/>
          <a:ext cx="2001598" cy="266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</xdr:colOff>
      <xdr:row>2</xdr:row>
      <xdr:rowOff>0</xdr:rowOff>
    </xdr:from>
    <xdr:to>
      <xdr:col>11</xdr:col>
      <xdr:colOff>617481</xdr:colOff>
      <xdr:row>17</xdr:row>
      <xdr:rowOff>85725</xdr:rowOff>
    </xdr:to>
    <xdr:pic>
      <xdr:nvPicPr>
        <xdr:cNvPr id="2048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48626" y="342900"/>
          <a:ext cx="1989080" cy="2657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</xdr:colOff>
      <xdr:row>2</xdr:row>
      <xdr:rowOff>1</xdr:rowOff>
    </xdr:from>
    <xdr:to>
      <xdr:col>8</xdr:col>
      <xdr:colOff>209550</xdr:colOff>
      <xdr:row>19</xdr:row>
      <xdr:rowOff>102865</xdr:rowOff>
    </xdr:to>
    <xdr:pic>
      <xdr:nvPicPr>
        <xdr:cNvPr id="2150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448551" y="342901"/>
          <a:ext cx="2266949" cy="301751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</xdr:colOff>
      <xdr:row>2</xdr:row>
      <xdr:rowOff>0</xdr:rowOff>
    </xdr:from>
    <xdr:to>
      <xdr:col>8</xdr:col>
      <xdr:colOff>419101</xdr:colOff>
      <xdr:row>21</xdr:row>
      <xdr:rowOff>45561</xdr:rowOff>
    </xdr:to>
    <xdr:pic>
      <xdr:nvPicPr>
        <xdr:cNvPr id="2252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714876" y="342900"/>
          <a:ext cx="2476500" cy="33031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2</xdr:row>
      <xdr:rowOff>1</xdr:rowOff>
    </xdr:from>
    <xdr:to>
      <xdr:col>12</xdr:col>
      <xdr:colOff>486513</xdr:colOff>
      <xdr:row>21</xdr:row>
      <xdr:rowOff>57151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458075" y="342901"/>
          <a:ext cx="2543913" cy="3314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2</xdr:row>
      <xdr:rowOff>0</xdr:rowOff>
    </xdr:from>
    <xdr:to>
      <xdr:col>16</xdr:col>
      <xdr:colOff>479203</xdr:colOff>
      <xdr:row>21</xdr:row>
      <xdr:rowOff>47625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0201275" y="342900"/>
          <a:ext cx="2536603" cy="3305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339439</xdr:colOff>
      <xdr:row>15</xdr:row>
      <xdr:rowOff>104775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85800" y="171450"/>
          <a:ext cx="4454239" cy="2505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</xdr:colOff>
      <xdr:row>1</xdr:row>
      <xdr:rowOff>4891</xdr:rowOff>
    </xdr:from>
    <xdr:to>
      <xdr:col>8</xdr:col>
      <xdr:colOff>520960</xdr:colOff>
      <xdr:row>20</xdr:row>
      <xdr:rowOff>161925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057651" y="176341"/>
          <a:ext cx="2578359" cy="34145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9526</xdr:colOff>
      <xdr:row>1</xdr:row>
      <xdr:rowOff>9526</xdr:rowOff>
    </xdr:from>
    <xdr:to>
      <xdr:col>12</xdr:col>
      <xdr:colOff>542925</xdr:colOff>
      <xdr:row>21</xdr:row>
      <xdr:rowOff>23806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810376" y="180976"/>
          <a:ext cx="2590799" cy="3443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657225</xdr:colOff>
      <xdr:row>0</xdr:row>
      <xdr:rowOff>142875</xdr:rowOff>
    </xdr:from>
    <xdr:to>
      <xdr:col>16</xdr:col>
      <xdr:colOff>558286</xdr:colOff>
      <xdr:row>21</xdr:row>
      <xdr:rowOff>38100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515475" y="142875"/>
          <a:ext cx="2644261" cy="3495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323850</xdr:colOff>
      <xdr:row>15</xdr:row>
      <xdr:rowOff>114300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85800" y="171450"/>
          <a:ext cx="4438650" cy="2514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3</xdr:col>
      <xdr:colOff>75545</xdr:colOff>
      <xdr:row>21</xdr:row>
      <xdr:rowOff>164519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" y="1"/>
          <a:ext cx="2132944" cy="376496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7</xdr:col>
      <xdr:colOff>59385</xdr:colOff>
      <xdr:row>21</xdr:row>
      <xdr:rowOff>152399</xdr:rowOff>
    </xdr:to>
    <xdr:pic>
      <xdr:nvPicPr>
        <xdr:cNvPr id="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743200" y="0"/>
          <a:ext cx="2116785" cy="3752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0</xdr:row>
      <xdr:rowOff>0</xdr:rowOff>
    </xdr:from>
    <xdr:to>
      <xdr:col>11</xdr:col>
      <xdr:colOff>63425</xdr:colOff>
      <xdr:row>21</xdr:row>
      <xdr:rowOff>152399</xdr:rowOff>
    </xdr:to>
    <xdr:pic>
      <xdr:nvPicPr>
        <xdr:cNvPr id="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486400" y="0"/>
          <a:ext cx="2120825" cy="3752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239060</xdr:colOff>
      <xdr:row>31</xdr:row>
      <xdr:rowOff>38100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2982260" cy="535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676276</xdr:colOff>
      <xdr:row>1</xdr:row>
      <xdr:rowOff>0</xdr:rowOff>
    </xdr:from>
    <xdr:to>
      <xdr:col>8</xdr:col>
      <xdr:colOff>171450</xdr:colOff>
      <xdr:row>18</xdr:row>
      <xdr:rowOff>71989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86201" y="171450"/>
          <a:ext cx="2238374" cy="29866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1</xdr:row>
      <xdr:rowOff>5116</xdr:rowOff>
    </xdr:from>
    <xdr:to>
      <xdr:col>10</xdr:col>
      <xdr:colOff>320306</xdr:colOff>
      <xdr:row>13</xdr:row>
      <xdr:rowOff>47626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391025" y="176566"/>
          <a:ext cx="3730256" cy="20999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3981450</xdr:colOff>
      <xdr:row>6</xdr:row>
      <xdr:rowOff>1</xdr:rowOff>
    </xdr:from>
    <xdr:to>
      <xdr:col>6</xdr:col>
      <xdr:colOff>400050</xdr:colOff>
      <xdr:row>29</xdr:row>
      <xdr:rowOff>110915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38850" y="1200151"/>
          <a:ext cx="2295525" cy="40542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1276350</xdr:colOff>
      <xdr:row>6</xdr:row>
      <xdr:rowOff>0</xdr:rowOff>
    </xdr:from>
    <xdr:to>
      <xdr:col>3</xdr:col>
      <xdr:colOff>3562145</xdr:colOff>
      <xdr:row>29</xdr:row>
      <xdr:rowOff>104775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333750" y="1200150"/>
          <a:ext cx="2285795" cy="4048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</xdr:row>
      <xdr:rowOff>9526</xdr:rowOff>
    </xdr:from>
    <xdr:to>
      <xdr:col>3</xdr:col>
      <xdr:colOff>910143</xdr:colOff>
      <xdr:row>29</xdr:row>
      <xdr:rowOff>104775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85800" y="1209676"/>
          <a:ext cx="2281743" cy="40385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9526</xdr:colOff>
      <xdr:row>1</xdr:row>
      <xdr:rowOff>9525</xdr:rowOff>
    </xdr:from>
    <xdr:to>
      <xdr:col>8</xdr:col>
      <xdr:colOff>267202</xdr:colOff>
      <xdr:row>19</xdr:row>
      <xdr:rowOff>19050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267451" y="180975"/>
          <a:ext cx="2315076" cy="3095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12</xdr:col>
      <xdr:colOff>281458</xdr:colOff>
      <xdr:row>19</xdr:row>
      <xdr:rowOff>19050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001125" y="171450"/>
          <a:ext cx="2338858" cy="3105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</xdr:row>
      <xdr:rowOff>19051</xdr:rowOff>
    </xdr:from>
    <xdr:to>
      <xdr:col>8</xdr:col>
      <xdr:colOff>12549</xdr:colOff>
      <xdr:row>18</xdr:row>
      <xdr:rowOff>19050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705350" y="361951"/>
          <a:ext cx="2069949" cy="27431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12</xdr:col>
      <xdr:colOff>17127</xdr:colOff>
      <xdr:row>18</xdr:row>
      <xdr:rowOff>28575</xdr:rowOff>
    </xdr:to>
    <xdr:pic>
      <xdr:nvPicPr>
        <xdr:cNvPr id="1126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448550" y="342900"/>
          <a:ext cx="2074527" cy="2771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8</xdr:col>
      <xdr:colOff>303857</xdr:colOff>
      <xdr:row>38</xdr:row>
      <xdr:rowOff>47625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705350" y="3429000"/>
          <a:ext cx="2361257" cy="3133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12</xdr:col>
      <xdr:colOff>304800</xdr:colOff>
      <xdr:row>38</xdr:row>
      <xdr:rowOff>52251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448550" y="3429000"/>
          <a:ext cx="2362200" cy="313835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20</xdr:row>
      <xdr:rowOff>9525</xdr:rowOff>
    </xdr:from>
    <xdr:to>
      <xdr:col>16</xdr:col>
      <xdr:colOff>304800</xdr:colOff>
      <xdr:row>38</xdr:row>
      <xdr:rowOff>57150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0191750" y="3438525"/>
          <a:ext cx="2362200" cy="3133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</xdr:row>
      <xdr:rowOff>1</xdr:rowOff>
    </xdr:from>
    <xdr:to>
      <xdr:col>7</xdr:col>
      <xdr:colOff>523875</xdr:colOff>
      <xdr:row>16</xdr:row>
      <xdr:rowOff>113377</xdr:rowOff>
    </xdr:to>
    <xdr:pic>
      <xdr:nvPicPr>
        <xdr:cNvPr id="133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143375" y="342901"/>
          <a:ext cx="1895475" cy="25136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</xdr:colOff>
      <xdr:row>2</xdr:row>
      <xdr:rowOff>1</xdr:rowOff>
    </xdr:from>
    <xdr:to>
      <xdr:col>7</xdr:col>
      <xdr:colOff>243510</xdr:colOff>
      <xdr:row>18</xdr:row>
      <xdr:rowOff>114301</xdr:rowOff>
    </xdr:to>
    <xdr:pic>
      <xdr:nvPicPr>
        <xdr:cNvPr id="1433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667126" y="342901"/>
          <a:ext cx="1615109" cy="2857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E258"/>
  <sheetViews>
    <sheetView topLeftCell="A46" workbookViewId="0">
      <selection activeCell="B89" sqref="B89:B108"/>
    </sheetView>
  </sheetViews>
  <sheetFormatPr defaultRowHeight="13.5"/>
  <cols>
    <col min="1" max="1" width="13" style="1" bestFit="1" customWidth="1"/>
    <col min="2" max="2" width="19.25" style="1" bestFit="1" customWidth="1"/>
    <col min="3" max="3" width="56.875" style="1" bestFit="1" customWidth="1"/>
    <col min="4" max="16384" width="9" style="1"/>
  </cols>
  <sheetData>
    <row r="1" spans="1:4">
      <c r="A1" s="6" t="s">
        <v>40</v>
      </c>
      <c r="B1" s="6" t="s">
        <v>47</v>
      </c>
      <c r="C1" s="6" t="s">
        <v>48</v>
      </c>
      <c r="D1" s="6" t="s">
        <v>363</v>
      </c>
    </row>
    <row r="2" spans="1:4">
      <c r="A2" s="88" t="s">
        <v>253</v>
      </c>
      <c r="B2" s="90" t="s">
        <v>95</v>
      </c>
      <c r="C2" s="2" t="s">
        <v>96</v>
      </c>
      <c r="D2" s="20" t="s">
        <v>364</v>
      </c>
    </row>
    <row r="3" spans="1:4">
      <c r="A3" s="92"/>
      <c r="B3" s="97"/>
      <c r="C3" s="2" t="s">
        <v>97</v>
      </c>
      <c r="D3" s="20" t="s">
        <v>364</v>
      </c>
    </row>
    <row r="4" spans="1:4">
      <c r="A4" s="92"/>
      <c r="B4" s="97"/>
      <c r="C4" s="2" t="s">
        <v>98</v>
      </c>
      <c r="D4" s="20" t="s">
        <v>364</v>
      </c>
    </row>
    <row r="5" spans="1:4">
      <c r="A5" s="92"/>
      <c r="B5" s="97"/>
      <c r="C5" s="2" t="s">
        <v>99</v>
      </c>
      <c r="D5" s="20" t="s">
        <v>364</v>
      </c>
    </row>
    <row r="6" spans="1:4">
      <c r="A6" s="92"/>
      <c r="B6" s="91"/>
      <c r="C6" s="2" t="s">
        <v>100</v>
      </c>
      <c r="D6" s="20" t="s">
        <v>364</v>
      </c>
    </row>
    <row r="7" spans="1:4">
      <c r="A7" s="92"/>
      <c r="B7" s="86" t="s">
        <v>0</v>
      </c>
      <c r="C7" s="2" t="s">
        <v>101</v>
      </c>
      <c r="D7" s="20" t="s">
        <v>364</v>
      </c>
    </row>
    <row r="8" spans="1:4">
      <c r="A8" s="92"/>
      <c r="B8" s="86"/>
      <c r="C8" s="2" t="s">
        <v>1</v>
      </c>
      <c r="D8" s="20" t="s">
        <v>364</v>
      </c>
    </row>
    <row r="9" spans="1:4">
      <c r="A9" s="92"/>
      <c r="B9" s="86"/>
      <c r="C9" s="2" t="s">
        <v>2</v>
      </c>
      <c r="D9" s="20" t="s">
        <v>364</v>
      </c>
    </row>
    <row r="10" spans="1:4">
      <c r="A10" s="92"/>
      <c r="B10" s="86"/>
      <c r="C10" s="2" t="s">
        <v>3</v>
      </c>
      <c r="D10" s="20" t="s">
        <v>364</v>
      </c>
    </row>
    <row r="11" spans="1:4">
      <c r="A11" s="92"/>
      <c r="B11" s="86"/>
      <c r="C11" s="2" t="s">
        <v>4</v>
      </c>
      <c r="D11" s="20" t="s">
        <v>364</v>
      </c>
    </row>
    <row r="12" spans="1:4">
      <c r="A12" s="92"/>
      <c r="B12" s="86" t="s">
        <v>5</v>
      </c>
      <c r="C12" s="2" t="s">
        <v>6</v>
      </c>
      <c r="D12" s="20" t="s">
        <v>364</v>
      </c>
    </row>
    <row r="13" spans="1:4">
      <c r="A13" s="92"/>
      <c r="B13" s="86"/>
      <c r="C13" s="2" t="s">
        <v>7</v>
      </c>
      <c r="D13" s="20" t="s">
        <v>364</v>
      </c>
    </row>
    <row r="14" spans="1:4">
      <c r="A14" s="92"/>
      <c r="B14" s="86"/>
      <c r="C14" s="2" t="s">
        <v>8</v>
      </c>
      <c r="D14" s="20" t="s">
        <v>364</v>
      </c>
    </row>
    <row r="15" spans="1:4">
      <c r="A15" s="92"/>
      <c r="B15" s="86"/>
      <c r="C15" s="2" t="s">
        <v>9</v>
      </c>
      <c r="D15" s="20" t="s">
        <v>364</v>
      </c>
    </row>
    <row r="16" spans="1:4">
      <c r="A16" s="92"/>
      <c r="B16" s="86"/>
      <c r="C16" s="2" t="s">
        <v>10</v>
      </c>
      <c r="D16" s="20" t="s">
        <v>364</v>
      </c>
    </row>
    <row r="17" spans="1:5">
      <c r="A17" s="92"/>
      <c r="B17" s="86"/>
      <c r="C17" s="25" t="s">
        <v>11</v>
      </c>
      <c r="D17" s="20"/>
    </row>
    <row r="18" spans="1:5">
      <c r="A18" s="92"/>
      <c r="B18" s="86"/>
      <c r="C18" s="25" t="s">
        <v>12</v>
      </c>
      <c r="D18" s="20"/>
    </row>
    <row r="19" spans="1:5">
      <c r="A19" s="92"/>
      <c r="B19" s="86" t="s">
        <v>13</v>
      </c>
      <c r="C19" s="2" t="s">
        <v>14</v>
      </c>
      <c r="D19" s="20" t="s">
        <v>364</v>
      </c>
    </row>
    <row r="20" spans="1:5">
      <c r="A20" s="92"/>
      <c r="B20" s="86"/>
      <c r="C20" s="2" t="s">
        <v>15</v>
      </c>
      <c r="D20" s="20" t="s">
        <v>364</v>
      </c>
    </row>
    <row r="21" spans="1:5">
      <c r="A21" s="92"/>
      <c r="B21" s="86"/>
      <c r="C21" s="2" t="s">
        <v>16</v>
      </c>
      <c r="D21" s="20" t="s">
        <v>364</v>
      </c>
    </row>
    <row r="22" spans="1:5">
      <c r="A22" s="92"/>
      <c r="B22" s="86"/>
      <c r="C22" s="2" t="s">
        <v>17</v>
      </c>
      <c r="D22" s="35" t="s">
        <v>364</v>
      </c>
    </row>
    <row r="23" spans="1:5">
      <c r="A23" s="92"/>
      <c r="B23" s="86"/>
      <c r="C23" s="2" t="s">
        <v>18</v>
      </c>
      <c r="D23" s="20" t="s">
        <v>364</v>
      </c>
    </row>
    <row r="24" spans="1:5">
      <c r="A24" s="92"/>
      <c r="B24" s="86"/>
      <c r="C24" s="2" t="s">
        <v>19</v>
      </c>
      <c r="D24" s="20" t="s">
        <v>364</v>
      </c>
    </row>
    <row r="25" spans="1:5">
      <c r="A25" s="92"/>
      <c r="B25" s="86"/>
      <c r="C25" s="2" t="s">
        <v>20</v>
      </c>
      <c r="D25" s="35" t="s">
        <v>364</v>
      </c>
    </row>
    <row r="26" spans="1:5">
      <c r="A26" s="92"/>
      <c r="B26" s="86"/>
      <c r="C26" s="2" t="s">
        <v>361</v>
      </c>
      <c r="D26" s="20"/>
    </row>
    <row r="27" spans="1:5">
      <c r="A27" s="92"/>
      <c r="B27" s="86"/>
      <c r="C27" s="2" t="s">
        <v>362</v>
      </c>
      <c r="D27" s="20"/>
    </row>
    <row r="28" spans="1:5">
      <c r="A28" s="92"/>
      <c r="B28" s="86"/>
      <c r="C28" s="2" t="s">
        <v>22</v>
      </c>
      <c r="D28" s="20" t="s">
        <v>364</v>
      </c>
    </row>
    <row r="29" spans="1:5">
      <c r="A29" s="92"/>
      <c r="B29" s="86" t="s">
        <v>23</v>
      </c>
      <c r="C29" s="2" t="s">
        <v>24</v>
      </c>
      <c r="D29" s="20" t="s">
        <v>364</v>
      </c>
    </row>
    <row r="30" spans="1:5">
      <c r="A30" s="92"/>
      <c r="B30" s="86"/>
      <c r="C30" s="2" t="s">
        <v>25</v>
      </c>
      <c r="D30" s="35" t="s">
        <v>364</v>
      </c>
      <c r="E30" s="12" t="s">
        <v>441</v>
      </c>
    </row>
    <row r="31" spans="1:5">
      <c r="A31" s="92"/>
      <c r="B31" s="86"/>
      <c r="C31" s="2" t="s">
        <v>26</v>
      </c>
      <c r="D31" s="20" t="s">
        <v>364</v>
      </c>
    </row>
    <row r="32" spans="1:5">
      <c r="A32" s="92"/>
      <c r="B32" s="86"/>
      <c r="C32" s="2" t="s">
        <v>27</v>
      </c>
      <c r="D32" s="20" t="s">
        <v>364</v>
      </c>
    </row>
    <row r="33" spans="1:4">
      <c r="A33" s="92"/>
      <c r="B33" s="86" t="s">
        <v>28</v>
      </c>
      <c r="C33" s="2" t="s">
        <v>29</v>
      </c>
      <c r="D33" s="20" t="s">
        <v>364</v>
      </c>
    </row>
    <row r="34" spans="1:4">
      <c r="A34" s="92"/>
      <c r="B34" s="86"/>
      <c r="C34" s="2" t="s">
        <v>30</v>
      </c>
      <c r="D34" s="20" t="s">
        <v>364</v>
      </c>
    </row>
    <row r="35" spans="1:4">
      <c r="A35" s="92"/>
      <c r="B35" s="86"/>
      <c r="C35" s="2" t="s">
        <v>31</v>
      </c>
      <c r="D35" s="20" t="s">
        <v>364</v>
      </c>
    </row>
    <row r="36" spans="1:4">
      <c r="A36" s="92"/>
      <c r="B36" s="3" t="s">
        <v>32</v>
      </c>
      <c r="C36" s="2" t="s">
        <v>33</v>
      </c>
      <c r="D36" s="20" t="s">
        <v>364</v>
      </c>
    </row>
    <row r="37" spans="1:4">
      <c r="A37" s="92"/>
      <c r="B37" s="88" t="s">
        <v>34</v>
      </c>
      <c r="C37" s="2" t="s">
        <v>35</v>
      </c>
      <c r="D37" s="35" t="s">
        <v>364</v>
      </c>
    </row>
    <row r="38" spans="1:4">
      <c r="A38" s="92"/>
      <c r="B38" s="92"/>
      <c r="C38" s="2" t="s">
        <v>36</v>
      </c>
      <c r="D38" s="35" t="s">
        <v>364</v>
      </c>
    </row>
    <row r="39" spans="1:4">
      <c r="A39" s="92"/>
      <c r="B39" s="92"/>
      <c r="C39" s="2" t="s">
        <v>432</v>
      </c>
      <c r="D39" s="35" t="s">
        <v>364</v>
      </c>
    </row>
    <row r="40" spans="1:4">
      <c r="A40" s="92"/>
      <c r="B40" s="92"/>
      <c r="C40" s="2" t="s">
        <v>37</v>
      </c>
      <c r="D40" s="35" t="s">
        <v>364</v>
      </c>
    </row>
    <row r="41" spans="1:4">
      <c r="A41" s="92"/>
      <c r="B41" s="92"/>
      <c r="C41" s="2" t="s">
        <v>59</v>
      </c>
      <c r="D41" s="35" t="s">
        <v>364</v>
      </c>
    </row>
    <row r="42" spans="1:4">
      <c r="A42" s="92"/>
      <c r="B42" s="92"/>
      <c r="C42" s="2" t="s">
        <v>60</v>
      </c>
      <c r="D42" s="35" t="s">
        <v>364</v>
      </c>
    </row>
    <row r="43" spans="1:4">
      <c r="A43" s="92"/>
      <c r="B43" s="92"/>
      <c r="C43" s="2" t="s">
        <v>61</v>
      </c>
      <c r="D43" s="35" t="s">
        <v>364</v>
      </c>
    </row>
    <row r="44" spans="1:4">
      <c r="A44" s="92"/>
      <c r="B44" s="92"/>
      <c r="C44" s="2" t="s">
        <v>408</v>
      </c>
      <c r="D44" s="37" t="s">
        <v>364</v>
      </c>
    </row>
    <row r="45" spans="1:4">
      <c r="A45" s="92"/>
      <c r="B45" s="92"/>
      <c r="C45" s="35" t="s">
        <v>74</v>
      </c>
      <c r="D45" s="35"/>
    </row>
    <row r="46" spans="1:4">
      <c r="A46" s="92"/>
      <c r="B46" s="92"/>
      <c r="C46" s="35" t="s">
        <v>409</v>
      </c>
      <c r="D46" s="35"/>
    </row>
    <row r="47" spans="1:4">
      <c r="A47" s="92"/>
      <c r="B47" s="92"/>
      <c r="C47" s="35" t="s">
        <v>410</v>
      </c>
      <c r="D47" s="35"/>
    </row>
    <row r="48" spans="1:4">
      <c r="A48" s="92"/>
      <c r="B48" s="92"/>
      <c r="C48" s="2" t="s">
        <v>75</v>
      </c>
      <c r="D48" s="37" t="s">
        <v>364</v>
      </c>
    </row>
    <row r="49" spans="1:4">
      <c r="A49" s="92"/>
      <c r="B49" s="92"/>
      <c r="C49" s="35" t="s">
        <v>415</v>
      </c>
      <c r="D49" s="35"/>
    </row>
    <row r="50" spans="1:4">
      <c r="A50" s="92"/>
      <c r="B50" s="92"/>
      <c r="C50" s="35" t="s">
        <v>416</v>
      </c>
      <c r="D50" s="35"/>
    </row>
    <row r="51" spans="1:4">
      <c r="A51" s="92"/>
      <c r="B51" s="92"/>
      <c r="C51" s="35" t="s">
        <v>417</v>
      </c>
      <c r="D51" s="35"/>
    </row>
    <row r="52" spans="1:4">
      <c r="A52" s="92"/>
      <c r="B52" s="92"/>
      <c r="C52" s="35" t="s">
        <v>418</v>
      </c>
      <c r="D52" s="35"/>
    </row>
    <row r="53" spans="1:4">
      <c r="A53" s="92"/>
      <c r="B53" s="92"/>
      <c r="C53" s="35" t="s">
        <v>419</v>
      </c>
      <c r="D53" s="35"/>
    </row>
    <row r="54" spans="1:4">
      <c r="A54" s="92"/>
      <c r="B54" s="92"/>
      <c r="C54" s="35" t="s">
        <v>420</v>
      </c>
      <c r="D54" s="35"/>
    </row>
    <row r="55" spans="1:4">
      <c r="A55" s="92"/>
      <c r="B55" s="92"/>
      <c r="C55" s="35" t="s">
        <v>422</v>
      </c>
      <c r="D55" s="35"/>
    </row>
    <row r="56" spans="1:4">
      <c r="A56" s="92"/>
      <c r="B56" s="92"/>
      <c r="C56" s="35" t="s">
        <v>423</v>
      </c>
      <c r="D56" s="35"/>
    </row>
    <row r="57" spans="1:4">
      <c r="A57" s="92"/>
      <c r="B57" s="92"/>
      <c r="C57" s="35" t="s">
        <v>421</v>
      </c>
      <c r="D57" s="35"/>
    </row>
    <row r="58" spans="1:4">
      <c r="A58" s="92"/>
      <c r="B58" s="86" t="s">
        <v>38</v>
      </c>
      <c r="C58" s="2" t="s">
        <v>102</v>
      </c>
      <c r="D58" s="20" t="s">
        <v>364</v>
      </c>
    </row>
    <row r="59" spans="1:4">
      <c r="A59" s="92"/>
      <c r="B59" s="86"/>
      <c r="C59" s="2" t="s">
        <v>41</v>
      </c>
      <c r="D59" s="20" t="s">
        <v>364</v>
      </c>
    </row>
    <row r="60" spans="1:4">
      <c r="A60" s="92"/>
      <c r="B60" s="3" t="s">
        <v>39</v>
      </c>
      <c r="C60" s="2" t="s">
        <v>44</v>
      </c>
      <c r="D60" s="20" t="s">
        <v>364</v>
      </c>
    </row>
    <row r="61" spans="1:4">
      <c r="A61" s="92"/>
      <c r="B61" s="88" t="s">
        <v>42</v>
      </c>
      <c r="C61" s="2" t="s">
        <v>43</v>
      </c>
      <c r="D61" s="20" t="s">
        <v>364</v>
      </c>
    </row>
    <row r="62" spans="1:4">
      <c r="A62" s="92"/>
      <c r="B62" s="92"/>
      <c r="C62" s="2" t="s">
        <v>70</v>
      </c>
      <c r="D62" s="20" t="s">
        <v>364</v>
      </c>
    </row>
    <row r="63" spans="1:4">
      <c r="A63" s="92"/>
      <c r="B63" s="89"/>
      <c r="C63" s="2" t="s">
        <v>71</v>
      </c>
      <c r="D63" s="20" t="s">
        <v>364</v>
      </c>
    </row>
    <row r="64" spans="1:4">
      <c r="A64" s="89"/>
      <c r="B64" s="5" t="s">
        <v>109</v>
      </c>
      <c r="C64" s="3" t="s">
        <v>110</v>
      </c>
      <c r="D64" s="20"/>
    </row>
    <row r="65" spans="1:4">
      <c r="A65" s="86" t="s">
        <v>365</v>
      </c>
      <c r="B65" s="86" t="s">
        <v>76</v>
      </c>
      <c r="C65" s="2" t="s">
        <v>78</v>
      </c>
      <c r="D65" s="20" t="s">
        <v>364</v>
      </c>
    </row>
    <row r="66" spans="1:4">
      <c r="A66" s="86"/>
      <c r="B66" s="86"/>
      <c r="C66" s="2" t="s">
        <v>77</v>
      </c>
      <c r="D66" s="20" t="s">
        <v>364</v>
      </c>
    </row>
    <row r="67" spans="1:4">
      <c r="A67" s="86"/>
      <c r="B67" s="86"/>
      <c r="C67" s="2" t="s">
        <v>79</v>
      </c>
      <c r="D67" s="20" t="s">
        <v>364</v>
      </c>
    </row>
    <row r="68" spans="1:4">
      <c r="A68" s="86"/>
      <c r="B68" s="86" t="s">
        <v>80</v>
      </c>
      <c r="C68" s="2" t="s">
        <v>78</v>
      </c>
      <c r="D68" s="20" t="s">
        <v>364</v>
      </c>
    </row>
    <row r="69" spans="1:4">
      <c r="A69" s="86"/>
      <c r="B69" s="86"/>
      <c r="C69" s="2" t="s">
        <v>81</v>
      </c>
      <c r="D69" s="20" t="s">
        <v>364</v>
      </c>
    </row>
    <row r="70" spans="1:4">
      <c r="A70" s="86"/>
      <c r="B70" s="86"/>
      <c r="C70" s="2" t="s">
        <v>82</v>
      </c>
      <c r="D70" s="20" t="s">
        <v>364</v>
      </c>
    </row>
    <row r="71" spans="1:4">
      <c r="A71" s="86"/>
      <c r="B71" s="86"/>
      <c r="C71" s="2" t="s">
        <v>83</v>
      </c>
      <c r="D71" s="20" t="s">
        <v>364</v>
      </c>
    </row>
    <row r="72" spans="1:4">
      <c r="A72" s="88" t="s">
        <v>46</v>
      </c>
      <c r="B72" s="86" t="s">
        <v>51</v>
      </c>
      <c r="C72" s="2" t="s">
        <v>49</v>
      </c>
      <c r="D72" s="20" t="s">
        <v>364</v>
      </c>
    </row>
    <row r="73" spans="1:4">
      <c r="A73" s="92"/>
      <c r="B73" s="86"/>
      <c r="C73" s="2" t="s">
        <v>50</v>
      </c>
      <c r="D73" s="20" t="s">
        <v>364</v>
      </c>
    </row>
    <row r="74" spans="1:4">
      <c r="A74" s="92"/>
      <c r="B74" s="86"/>
      <c r="C74" s="2" t="s">
        <v>71</v>
      </c>
      <c r="D74" s="20" t="s">
        <v>364</v>
      </c>
    </row>
    <row r="75" spans="1:4">
      <c r="A75" s="92"/>
      <c r="B75" s="86"/>
      <c r="C75" s="2" t="s">
        <v>52</v>
      </c>
      <c r="D75" s="20" t="s">
        <v>364</v>
      </c>
    </row>
    <row r="76" spans="1:4">
      <c r="A76" s="92"/>
      <c r="B76" s="86"/>
      <c r="C76" s="2" t="s">
        <v>69</v>
      </c>
      <c r="D76" s="20"/>
    </row>
    <row r="77" spans="1:4">
      <c r="A77" s="92"/>
      <c r="B77" s="86"/>
      <c r="C77" s="2" t="s">
        <v>58</v>
      </c>
      <c r="D77" s="20" t="s">
        <v>364</v>
      </c>
    </row>
    <row r="78" spans="1:4">
      <c r="A78" s="92"/>
      <c r="B78" s="88" t="s">
        <v>53</v>
      </c>
      <c r="C78" s="2" t="s">
        <v>55</v>
      </c>
      <c r="D78" s="20" t="s">
        <v>364</v>
      </c>
    </row>
    <row r="79" spans="1:4">
      <c r="A79" s="92"/>
      <c r="B79" s="89"/>
      <c r="C79" s="2" t="s">
        <v>56</v>
      </c>
      <c r="D79" s="20" t="s">
        <v>364</v>
      </c>
    </row>
    <row r="80" spans="1:4">
      <c r="A80" s="92"/>
      <c r="B80" s="88" t="s">
        <v>57</v>
      </c>
      <c r="C80" s="2" t="s">
        <v>62</v>
      </c>
      <c r="D80" s="35" t="s">
        <v>364</v>
      </c>
    </row>
    <row r="81" spans="1:4">
      <c r="A81" s="92"/>
      <c r="B81" s="92"/>
      <c r="C81" s="35" t="s">
        <v>442</v>
      </c>
      <c r="D81" s="20"/>
    </row>
    <row r="82" spans="1:4">
      <c r="A82" s="92"/>
      <c r="B82" s="92"/>
      <c r="C82" s="25" t="s">
        <v>64</v>
      </c>
      <c r="D82" s="20"/>
    </row>
    <row r="83" spans="1:4">
      <c r="A83" s="89"/>
      <c r="B83" s="89"/>
      <c r="C83" s="3" t="s">
        <v>65</v>
      </c>
      <c r="D83" s="20"/>
    </row>
    <row r="84" spans="1:4">
      <c r="A84" s="86" t="s">
        <v>45</v>
      </c>
      <c r="B84" s="86" t="s">
        <v>66</v>
      </c>
      <c r="C84" s="2" t="s">
        <v>67</v>
      </c>
      <c r="D84" s="20" t="s">
        <v>364</v>
      </c>
    </row>
    <row r="85" spans="1:4">
      <c r="A85" s="86"/>
      <c r="B85" s="86"/>
      <c r="C85" s="2" t="s">
        <v>68</v>
      </c>
      <c r="D85" s="20" t="s">
        <v>364</v>
      </c>
    </row>
    <row r="86" spans="1:4">
      <c r="A86" s="86"/>
      <c r="B86" s="86" t="s">
        <v>53</v>
      </c>
      <c r="C86" s="2" t="s">
        <v>103</v>
      </c>
      <c r="D86" s="20" t="s">
        <v>364</v>
      </c>
    </row>
    <row r="87" spans="1:4">
      <c r="A87" s="86"/>
      <c r="B87" s="86"/>
      <c r="C87" s="2" t="s">
        <v>54</v>
      </c>
      <c r="D87" s="20" t="s">
        <v>364</v>
      </c>
    </row>
    <row r="88" spans="1:4">
      <c r="A88" s="86"/>
      <c r="B88" s="3" t="s">
        <v>72</v>
      </c>
      <c r="C88" s="2" t="s">
        <v>73</v>
      </c>
      <c r="D88" s="32" t="s">
        <v>364</v>
      </c>
    </row>
    <row r="89" spans="1:4">
      <c r="A89" s="88" t="s">
        <v>254</v>
      </c>
      <c r="B89" s="88" t="s">
        <v>105</v>
      </c>
      <c r="C89" s="2" t="s">
        <v>123</v>
      </c>
      <c r="D89" s="35" t="s">
        <v>406</v>
      </c>
    </row>
    <row r="90" spans="1:4">
      <c r="A90" s="92"/>
      <c r="B90" s="92"/>
      <c r="C90" s="3" t="s">
        <v>122</v>
      </c>
      <c r="D90" s="20"/>
    </row>
    <row r="91" spans="1:4">
      <c r="A91" s="92"/>
      <c r="B91" s="92"/>
      <c r="C91" s="3" t="s">
        <v>121</v>
      </c>
      <c r="D91" s="20"/>
    </row>
    <row r="92" spans="1:4">
      <c r="A92" s="92"/>
      <c r="B92" s="92"/>
      <c r="C92" s="2" t="s">
        <v>120</v>
      </c>
      <c r="D92" s="35" t="s">
        <v>406</v>
      </c>
    </row>
    <row r="93" spans="1:4">
      <c r="A93" s="92"/>
      <c r="B93" s="92"/>
      <c r="C93" s="3" t="s">
        <v>118</v>
      </c>
      <c r="D93" s="20"/>
    </row>
    <row r="94" spans="1:4">
      <c r="A94" s="92"/>
      <c r="B94" s="92"/>
      <c r="C94" s="3" t="s">
        <v>117</v>
      </c>
      <c r="D94" s="20"/>
    </row>
    <row r="95" spans="1:4">
      <c r="A95" s="92"/>
      <c r="B95" s="92"/>
      <c r="C95" s="3" t="s">
        <v>119</v>
      </c>
      <c r="D95" s="20"/>
    </row>
    <row r="96" spans="1:4">
      <c r="A96" s="92"/>
      <c r="B96" s="92"/>
      <c r="C96" s="3" t="s">
        <v>124</v>
      </c>
      <c r="D96" s="20"/>
    </row>
    <row r="97" spans="1:4">
      <c r="A97" s="92"/>
      <c r="B97" s="92"/>
      <c r="C97" s="3" t="s">
        <v>125</v>
      </c>
      <c r="D97" s="20"/>
    </row>
    <row r="98" spans="1:4">
      <c r="A98" s="92"/>
      <c r="B98" s="92"/>
      <c r="C98" s="3" t="s">
        <v>126</v>
      </c>
      <c r="D98" s="20"/>
    </row>
    <row r="99" spans="1:4">
      <c r="A99" s="92"/>
      <c r="B99" s="92"/>
      <c r="C99" s="3" t="s">
        <v>127</v>
      </c>
      <c r="D99" s="20"/>
    </row>
    <row r="100" spans="1:4">
      <c r="A100" s="92"/>
      <c r="B100" s="92"/>
      <c r="C100" s="3" t="s">
        <v>128</v>
      </c>
      <c r="D100" s="20"/>
    </row>
    <row r="101" spans="1:4">
      <c r="A101" s="92"/>
      <c r="B101" s="92"/>
      <c r="C101" s="3" t="s">
        <v>129</v>
      </c>
      <c r="D101" s="20"/>
    </row>
    <row r="102" spans="1:4">
      <c r="A102" s="92"/>
      <c r="B102" s="92"/>
      <c r="C102" s="3" t="s">
        <v>130</v>
      </c>
      <c r="D102" s="20"/>
    </row>
    <row r="103" spans="1:4">
      <c r="A103" s="92"/>
      <c r="B103" s="92"/>
      <c r="C103" s="3" t="s">
        <v>131</v>
      </c>
      <c r="D103" s="20"/>
    </row>
    <row r="104" spans="1:4">
      <c r="A104" s="92"/>
      <c r="B104" s="92"/>
      <c r="C104" s="3" t="s">
        <v>132</v>
      </c>
      <c r="D104" s="20"/>
    </row>
    <row r="105" spans="1:4">
      <c r="A105" s="92"/>
      <c r="B105" s="92"/>
      <c r="C105" s="3" t="s">
        <v>146</v>
      </c>
      <c r="D105" s="20"/>
    </row>
    <row r="106" spans="1:4">
      <c r="A106" s="92"/>
      <c r="B106" s="92"/>
      <c r="C106" s="2" t="s">
        <v>379</v>
      </c>
      <c r="D106" s="35" t="s">
        <v>406</v>
      </c>
    </row>
    <row r="107" spans="1:4">
      <c r="A107" s="92"/>
      <c r="B107" s="92"/>
      <c r="C107" s="2" t="s">
        <v>380</v>
      </c>
      <c r="D107" s="35" t="s">
        <v>406</v>
      </c>
    </row>
    <row r="108" spans="1:4">
      <c r="A108" s="92"/>
      <c r="B108" s="89"/>
      <c r="C108" s="2" t="s">
        <v>381</v>
      </c>
      <c r="D108" s="35" t="s">
        <v>406</v>
      </c>
    </row>
    <row r="109" spans="1:4">
      <c r="A109" s="92"/>
      <c r="B109" s="88" t="s">
        <v>142</v>
      </c>
      <c r="C109" s="3" t="s">
        <v>133</v>
      </c>
      <c r="D109" s="20"/>
    </row>
    <row r="110" spans="1:4">
      <c r="A110" s="92"/>
      <c r="B110" s="89"/>
      <c r="C110" s="3" t="s">
        <v>134</v>
      </c>
      <c r="D110" s="20"/>
    </row>
    <row r="111" spans="1:4">
      <c r="A111" s="92"/>
      <c r="B111" s="88" t="s">
        <v>135</v>
      </c>
      <c r="C111" s="3" t="s">
        <v>136</v>
      </c>
      <c r="D111" s="20"/>
    </row>
    <row r="112" spans="1:4">
      <c r="A112" s="92"/>
      <c r="B112" s="92"/>
      <c r="C112" s="3" t="s">
        <v>137</v>
      </c>
      <c r="D112" s="20"/>
    </row>
    <row r="113" spans="1:5">
      <c r="A113" s="92"/>
      <c r="B113" s="92"/>
      <c r="C113" s="3" t="s">
        <v>138</v>
      </c>
      <c r="D113" s="20"/>
    </row>
    <row r="114" spans="1:5">
      <c r="A114" s="92"/>
      <c r="B114" s="92"/>
      <c r="C114" s="3" t="s">
        <v>139</v>
      </c>
      <c r="D114" s="20"/>
    </row>
    <row r="115" spans="1:5">
      <c r="A115" s="92"/>
      <c r="B115" s="92"/>
      <c r="C115" s="3" t="s">
        <v>141</v>
      </c>
      <c r="D115" s="20"/>
    </row>
    <row r="116" spans="1:5">
      <c r="A116" s="92"/>
      <c r="B116" s="89"/>
      <c r="C116" s="3" t="s">
        <v>140</v>
      </c>
      <c r="D116" s="20"/>
    </row>
    <row r="117" spans="1:5">
      <c r="A117" s="92"/>
      <c r="B117" s="88" t="s">
        <v>143</v>
      </c>
      <c r="C117" s="3" t="s">
        <v>144</v>
      </c>
      <c r="D117" s="20"/>
    </row>
    <row r="118" spans="1:5">
      <c r="A118" s="92"/>
      <c r="B118" s="89"/>
      <c r="C118" s="3" t="s">
        <v>145</v>
      </c>
      <c r="D118" s="20"/>
    </row>
    <row r="119" spans="1:5">
      <c r="A119" s="92"/>
      <c r="B119" s="88" t="s">
        <v>106</v>
      </c>
      <c r="C119" s="3" t="s">
        <v>107</v>
      </c>
      <c r="D119" s="20"/>
      <c r="E119" s="1" t="s">
        <v>378</v>
      </c>
    </row>
    <row r="120" spans="1:5">
      <c r="A120" s="89"/>
      <c r="B120" s="89"/>
      <c r="C120" s="3" t="s">
        <v>108</v>
      </c>
      <c r="D120" s="20"/>
      <c r="E120" s="1">
        <v>47</v>
      </c>
    </row>
    <row r="121" spans="1:5">
      <c r="A121" s="36" t="s">
        <v>411</v>
      </c>
      <c r="B121" s="36" t="s">
        <v>94</v>
      </c>
      <c r="C121" s="35" t="s">
        <v>412</v>
      </c>
      <c r="D121" s="35"/>
    </row>
    <row r="122" spans="1:5">
      <c r="A122" s="86" t="s">
        <v>261</v>
      </c>
      <c r="B122" s="86" t="s">
        <v>94</v>
      </c>
      <c r="C122" s="25" t="s">
        <v>148</v>
      </c>
      <c r="D122" s="20"/>
    </row>
    <row r="123" spans="1:5">
      <c r="A123" s="86"/>
      <c r="B123" s="86"/>
      <c r="C123" s="8" t="s">
        <v>149</v>
      </c>
      <c r="D123" s="20"/>
    </row>
    <row r="124" spans="1:5">
      <c r="A124" s="86"/>
      <c r="B124" s="86"/>
      <c r="C124" s="25" t="s">
        <v>158</v>
      </c>
      <c r="D124" s="20"/>
    </row>
    <row r="125" spans="1:5">
      <c r="A125" s="35" t="s">
        <v>413</v>
      </c>
      <c r="B125" s="35" t="s">
        <v>94</v>
      </c>
      <c r="C125" s="35" t="s">
        <v>414</v>
      </c>
      <c r="D125" s="35"/>
    </row>
    <row r="126" spans="1:5">
      <c r="A126" s="10" t="s">
        <v>262</v>
      </c>
      <c r="B126" s="4" t="s">
        <v>249</v>
      </c>
      <c r="C126" s="39" t="s">
        <v>251</v>
      </c>
      <c r="D126" s="20" t="s">
        <v>364</v>
      </c>
    </row>
    <row r="127" spans="1:5">
      <c r="A127" s="86" t="s">
        <v>111</v>
      </c>
      <c r="B127" s="88" t="s">
        <v>170</v>
      </c>
      <c r="C127" s="2" t="s">
        <v>169</v>
      </c>
      <c r="D127" s="35" t="s">
        <v>364</v>
      </c>
    </row>
    <row r="128" spans="1:5">
      <c r="A128" s="86"/>
      <c r="B128" s="92"/>
      <c r="C128" s="2" t="s">
        <v>172</v>
      </c>
      <c r="D128" s="20" t="s">
        <v>364</v>
      </c>
    </row>
    <row r="129" spans="1:5">
      <c r="A129" s="86"/>
      <c r="B129" s="92"/>
      <c r="C129" s="2" t="s">
        <v>175</v>
      </c>
      <c r="D129" s="35" t="s">
        <v>364</v>
      </c>
      <c r="E129" s="12" t="s">
        <v>439</v>
      </c>
    </row>
    <row r="130" spans="1:5">
      <c r="A130" s="86"/>
      <c r="B130" s="89"/>
      <c r="C130" s="2" t="s">
        <v>176</v>
      </c>
      <c r="D130" s="35" t="s">
        <v>364</v>
      </c>
    </row>
    <row r="131" spans="1:5">
      <c r="A131" s="86"/>
      <c r="B131" s="88" t="s">
        <v>177</v>
      </c>
      <c r="C131" s="2" t="s">
        <v>178</v>
      </c>
      <c r="D131" s="35" t="s">
        <v>364</v>
      </c>
    </row>
    <row r="132" spans="1:5">
      <c r="A132" s="86"/>
      <c r="B132" s="89"/>
      <c r="C132" s="2" t="s">
        <v>26</v>
      </c>
      <c r="D132" s="35" t="s">
        <v>364</v>
      </c>
    </row>
    <row r="133" spans="1:5">
      <c r="A133" s="87"/>
      <c r="B133" s="90" t="s">
        <v>171</v>
      </c>
      <c r="C133" s="25" t="s">
        <v>173</v>
      </c>
      <c r="D133" s="35"/>
    </row>
    <row r="134" spans="1:5">
      <c r="A134" s="87"/>
      <c r="B134" s="91"/>
      <c r="C134" s="25" t="s">
        <v>174</v>
      </c>
      <c r="D134" s="35"/>
    </row>
    <row r="135" spans="1:5">
      <c r="A135" s="95" t="s">
        <v>366</v>
      </c>
      <c r="B135" s="86" t="s">
        <v>94</v>
      </c>
      <c r="C135" s="2" t="s">
        <v>187</v>
      </c>
      <c r="D135" s="20" t="s">
        <v>364</v>
      </c>
    </row>
    <row r="136" spans="1:5">
      <c r="A136" s="92"/>
      <c r="B136" s="86"/>
      <c r="C136" s="2" t="s">
        <v>215</v>
      </c>
      <c r="D136" s="20" t="s">
        <v>364</v>
      </c>
    </row>
    <row r="137" spans="1:5">
      <c r="A137" s="92"/>
      <c r="B137" s="86"/>
      <c r="C137" s="2" t="s">
        <v>216</v>
      </c>
      <c r="D137" s="20" t="s">
        <v>364</v>
      </c>
    </row>
    <row r="138" spans="1:5">
      <c r="A138" s="92"/>
      <c r="B138" s="86"/>
      <c r="C138" s="2" t="s">
        <v>217</v>
      </c>
      <c r="D138" s="20" t="s">
        <v>364</v>
      </c>
    </row>
    <row r="139" spans="1:5">
      <c r="A139" s="92"/>
      <c r="B139" s="86"/>
      <c r="C139" s="35" t="s">
        <v>440</v>
      </c>
      <c r="D139" s="35"/>
    </row>
    <row r="140" spans="1:5">
      <c r="A140" s="92"/>
      <c r="B140" s="86"/>
      <c r="C140" s="2" t="s">
        <v>218</v>
      </c>
      <c r="D140" s="27" t="s">
        <v>364</v>
      </c>
    </row>
    <row r="141" spans="1:5">
      <c r="A141" s="92"/>
      <c r="B141" s="86"/>
      <c r="C141" s="2" t="s">
        <v>220</v>
      </c>
      <c r="D141" s="20" t="s">
        <v>364</v>
      </c>
    </row>
    <row r="142" spans="1:5">
      <c r="A142" s="92"/>
      <c r="B142" s="88" t="s">
        <v>93</v>
      </c>
      <c r="C142" s="2" t="s">
        <v>222</v>
      </c>
      <c r="D142" s="20" t="s">
        <v>364</v>
      </c>
    </row>
    <row r="143" spans="1:5">
      <c r="A143" s="92"/>
      <c r="B143" s="92"/>
      <c r="C143" s="2" t="s">
        <v>59</v>
      </c>
      <c r="D143" s="20" t="s">
        <v>364</v>
      </c>
    </row>
    <row r="144" spans="1:5">
      <c r="A144" s="92"/>
      <c r="B144" s="92"/>
      <c r="C144" s="2" t="s">
        <v>212</v>
      </c>
      <c r="D144" s="35" t="s">
        <v>364</v>
      </c>
    </row>
    <row r="145" spans="1:4">
      <c r="A145" s="92"/>
      <c r="B145" s="92"/>
      <c r="C145" s="2" t="s">
        <v>213</v>
      </c>
      <c r="D145" s="35" t="s">
        <v>364</v>
      </c>
    </row>
    <row r="146" spans="1:4">
      <c r="A146" s="92"/>
      <c r="B146" s="92"/>
      <c r="C146" s="25" t="s">
        <v>214</v>
      </c>
      <c r="D146" s="20"/>
    </row>
    <row r="147" spans="1:4">
      <c r="A147" s="89"/>
      <c r="B147" s="89"/>
      <c r="C147" s="2" t="s">
        <v>219</v>
      </c>
      <c r="D147" s="35" t="s">
        <v>364</v>
      </c>
    </row>
    <row r="148" spans="1:4">
      <c r="A148" s="95" t="s">
        <v>367</v>
      </c>
      <c r="B148" s="88" t="s">
        <v>94</v>
      </c>
      <c r="C148" s="2" t="s">
        <v>215</v>
      </c>
      <c r="D148" s="20" t="s">
        <v>364</v>
      </c>
    </row>
    <row r="149" spans="1:4">
      <c r="A149" s="92"/>
      <c r="B149" s="92"/>
      <c r="C149" s="2" t="s">
        <v>216</v>
      </c>
      <c r="D149" s="20" t="s">
        <v>364</v>
      </c>
    </row>
    <row r="150" spans="1:4">
      <c r="A150" s="92"/>
      <c r="B150" s="92"/>
      <c r="C150" s="2" t="s">
        <v>223</v>
      </c>
      <c r="D150" s="20" t="s">
        <v>364</v>
      </c>
    </row>
    <row r="151" spans="1:4">
      <c r="A151" s="92"/>
      <c r="B151" s="92"/>
      <c r="C151" s="2" t="s">
        <v>224</v>
      </c>
      <c r="D151" s="20" t="s">
        <v>364</v>
      </c>
    </row>
    <row r="152" spans="1:4">
      <c r="A152" s="92"/>
      <c r="B152" s="92"/>
      <c r="C152" s="2" t="s">
        <v>217</v>
      </c>
      <c r="D152" s="20" t="s">
        <v>364</v>
      </c>
    </row>
    <row r="153" spans="1:4">
      <c r="A153" s="92"/>
      <c r="B153" s="92"/>
      <c r="C153" s="2" t="s">
        <v>225</v>
      </c>
      <c r="D153" s="20" t="s">
        <v>364</v>
      </c>
    </row>
    <row r="154" spans="1:4">
      <c r="A154" s="92"/>
      <c r="B154" s="92"/>
      <c r="C154" s="25" t="s">
        <v>228</v>
      </c>
      <c r="D154" s="20"/>
    </row>
    <row r="155" spans="1:4">
      <c r="A155" s="92"/>
      <c r="B155" s="92"/>
      <c r="C155" s="2" t="s">
        <v>229</v>
      </c>
      <c r="D155" s="27" t="s">
        <v>364</v>
      </c>
    </row>
    <row r="156" spans="1:4">
      <c r="A156" s="92"/>
      <c r="B156" s="92"/>
      <c r="C156" s="2" t="s">
        <v>230</v>
      </c>
      <c r="D156" s="27" t="s">
        <v>364</v>
      </c>
    </row>
    <row r="157" spans="1:4">
      <c r="A157" s="92"/>
      <c r="B157" s="89"/>
      <c r="C157" s="3" t="s">
        <v>185</v>
      </c>
      <c r="D157" s="20"/>
    </row>
    <row r="158" spans="1:4">
      <c r="A158" s="92"/>
      <c r="B158" s="88" t="s">
        <v>93</v>
      </c>
      <c r="C158" s="2" t="s">
        <v>226</v>
      </c>
      <c r="D158" s="27" t="s">
        <v>364</v>
      </c>
    </row>
    <row r="159" spans="1:4">
      <c r="A159" s="92"/>
      <c r="B159" s="92"/>
      <c r="C159" s="38" t="s">
        <v>227</v>
      </c>
      <c r="D159" s="35" t="s">
        <v>364</v>
      </c>
    </row>
    <row r="160" spans="1:4">
      <c r="A160" s="96" t="s">
        <v>368</v>
      </c>
      <c r="B160" s="88" t="s">
        <v>232</v>
      </c>
      <c r="C160" s="2" t="s">
        <v>233</v>
      </c>
      <c r="D160" s="27" t="s">
        <v>364</v>
      </c>
    </row>
    <row r="161" spans="1:4">
      <c r="A161" s="86"/>
      <c r="B161" s="92"/>
      <c r="C161" s="2" t="s">
        <v>234</v>
      </c>
      <c r="D161" s="27" t="s">
        <v>364</v>
      </c>
    </row>
    <row r="162" spans="1:4">
      <c r="A162" s="86"/>
      <c r="B162" s="89"/>
      <c r="C162" s="2" t="s">
        <v>235</v>
      </c>
      <c r="D162" s="27" t="s">
        <v>364</v>
      </c>
    </row>
    <row r="163" spans="1:4">
      <c r="A163" s="88" t="s">
        <v>369</v>
      </c>
      <c r="B163" s="88" t="s">
        <v>94</v>
      </c>
      <c r="C163" s="2" t="s">
        <v>209</v>
      </c>
      <c r="D163" s="20" t="s">
        <v>364</v>
      </c>
    </row>
    <row r="164" spans="1:4">
      <c r="A164" s="92"/>
      <c r="B164" s="92"/>
      <c r="C164" s="2" t="s">
        <v>210</v>
      </c>
      <c r="D164" s="35" t="s">
        <v>364</v>
      </c>
    </row>
    <row r="165" spans="1:4">
      <c r="A165" s="89"/>
      <c r="B165" s="89"/>
      <c r="C165" s="2" t="s">
        <v>211</v>
      </c>
      <c r="D165" s="35" t="s">
        <v>364</v>
      </c>
    </row>
    <row r="166" spans="1:4">
      <c r="A166" s="88" t="s">
        <v>115</v>
      </c>
      <c r="B166" s="88" t="s">
        <v>94</v>
      </c>
      <c r="C166" s="2" t="s">
        <v>205</v>
      </c>
      <c r="D166" s="35" t="s">
        <v>405</v>
      </c>
    </row>
    <row r="167" spans="1:4">
      <c r="A167" s="92"/>
      <c r="B167" s="89"/>
      <c r="C167" s="2" t="s">
        <v>390</v>
      </c>
      <c r="D167" s="35" t="s">
        <v>405</v>
      </c>
    </row>
    <row r="168" spans="1:4">
      <c r="A168" s="92"/>
      <c r="B168" s="88" t="s">
        <v>382</v>
      </c>
      <c r="C168" s="2" t="s">
        <v>383</v>
      </c>
      <c r="D168" s="35" t="s">
        <v>405</v>
      </c>
    </row>
    <row r="169" spans="1:4">
      <c r="A169" s="92"/>
      <c r="B169" s="92"/>
      <c r="C169" s="2" t="s">
        <v>384</v>
      </c>
      <c r="D169" s="35" t="s">
        <v>405</v>
      </c>
    </row>
    <row r="170" spans="1:4">
      <c r="A170" s="92"/>
      <c r="B170" s="92"/>
      <c r="C170" s="2" t="s">
        <v>386</v>
      </c>
      <c r="D170" s="35" t="s">
        <v>405</v>
      </c>
    </row>
    <row r="171" spans="1:4">
      <c r="A171" s="92"/>
      <c r="B171" s="92"/>
      <c r="C171" s="2" t="s">
        <v>387</v>
      </c>
      <c r="D171" s="35" t="s">
        <v>405</v>
      </c>
    </row>
    <row r="172" spans="1:4">
      <c r="A172" s="92"/>
      <c r="B172" s="92"/>
      <c r="C172" s="2" t="s">
        <v>388</v>
      </c>
      <c r="D172" s="35" t="s">
        <v>405</v>
      </c>
    </row>
    <row r="173" spans="1:4">
      <c r="A173" s="89"/>
      <c r="B173" s="89"/>
      <c r="C173" s="31" t="s">
        <v>389</v>
      </c>
      <c r="D173" s="29"/>
    </row>
    <row r="174" spans="1:4">
      <c r="A174" s="88" t="s">
        <v>150</v>
      </c>
      <c r="B174" s="88" t="s">
        <v>94</v>
      </c>
      <c r="C174" s="2" t="s">
        <v>155</v>
      </c>
      <c r="D174" s="20" t="s">
        <v>364</v>
      </c>
    </row>
    <row r="175" spans="1:4">
      <c r="A175" s="92"/>
      <c r="B175" s="92"/>
      <c r="C175" s="2" t="s">
        <v>156</v>
      </c>
      <c r="D175" s="20" t="s">
        <v>364</v>
      </c>
    </row>
    <row r="176" spans="1:4">
      <c r="A176" s="89"/>
      <c r="B176" s="89"/>
      <c r="C176" s="2" t="s">
        <v>157</v>
      </c>
      <c r="D176" s="20" t="s">
        <v>364</v>
      </c>
    </row>
    <row r="177" spans="1:4">
      <c r="A177" s="88" t="s">
        <v>370</v>
      </c>
      <c r="B177" s="88" t="s">
        <v>94</v>
      </c>
      <c r="C177" s="2" t="s">
        <v>151</v>
      </c>
      <c r="D177" s="20" t="s">
        <v>364</v>
      </c>
    </row>
    <row r="178" spans="1:4">
      <c r="A178" s="92"/>
      <c r="B178" s="92"/>
      <c r="C178" s="2" t="s">
        <v>152</v>
      </c>
      <c r="D178" s="20" t="s">
        <v>364</v>
      </c>
    </row>
    <row r="179" spans="1:4">
      <c r="A179" s="92"/>
      <c r="B179" s="92"/>
      <c r="C179" s="2" t="s">
        <v>153</v>
      </c>
      <c r="D179" s="20" t="s">
        <v>364</v>
      </c>
    </row>
    <row r="180" spans="1:4">
      <c r="A180" s="89"/>
      <c r="B180" s="89"/>
      <c r="C180" s="2" t="s">
        <v>154</v>
      </c>
      <c r="D180" s="20" t="s">
        <v>364</v>
      </c>
    </row>
    <row r="181" spans="1:4">
      <c r="A181" s="88" t="s">
        <v>371</v>
      </c>
      <c r="B181" s="88" t="s">
        <v>94</v>
      </c>
      <c r="C181" s="2" t="s">
        <v>104</v>
      </c>
      <c r="D181" s="20" t="s">
        <v>364</v>
      </c>
    </row>
    <row r="182" spans="1:4">
      <c r="A182" s="92"/>
      <c r="B182" s="92"/>
      <c r="C182" s="2" t="s">
        <v>80</v>
      </c>
      <c r="D182" s="20" t="s">
        <v>364</v>
      </c>
    </row>
    <row r="183" spans="1:4">
      <c r="A183" s="92"/>
      <c r="B183" s="92"/>
      <c r="C183" s="2" t="s">
        <v>179</v>
      </c>
      <c r="D183" s="35" t="s">
        <v>364</v>
      </c>
    </row>
    <row r="184" spans="1:4">
      <c r="A184" s="92"/>
      <c r="B184" s="92"/>
      <c r="C184" s="2" t="s">
        <v>180</v>
      </c>
      <c r="D184" s="20" t="s">
        <v>364</v>
      </c>
    </row>
    <row r="185" spans="1:4">
      <c r="A185" s="92"/>
      <c r="B185" s="89"/>
      <c r="C185" s="2" t="s">
        <v>356</v>
      </c>
      <c r="D185" s="35" t="s">
        <v>364</v>
      </c>
    </row>
    <row r="186" spans="1:4">
      <c r="A186" s="89"/>
      <c r="B186" s="5" t="s">
        <v>93</v>
      </c>
      <c r="C186" s="25" t="s">
        <v>181</v>
      </c>
      <c r="D186" s="20"/>
    </row>
    <row r="187" spans="1:4">
      <c r="A187" s="88" t="s">
        <v>372</v>
      </c>
      <c r="B187" s="4" t="s">
        <v>94</v>
      </c>
      <c r="C187" s="2" t="s">
        <v>104</v>
      </c>
      <c r="D187" s="20" t="s">
        <v>364</v>
      </c>
    </row>
    <row r="188" spans="1:4">
      <c r="A188" s="92"/>
      <c r="B188" s="88" t="s">
        <v>93</v>
      </c>
      <c r="C188" s="2" t="s">
        <v>91</v>
      </c>
      <c r="D188" s="20" t="s">
        <v>364</v>
      </c>
    </row>
    <row r="189" spans="1:4">
      <c r="A189" s="92"/>
      <c r="B189" s="92"/>
      <c r="C189" s="2" t="s">
        <v>92</v>
      </c>
      <c r="D189" s="20" t="s">
        <v>364</v>
      </c>
    </row>
    <row r="190" spans="1:4">
      <c r="A190" s="89"/>
      <c r="B190" s="89"/>
      <c r="C190" s="2" t="s">
        <v>182</v>
      </c>
      <c r="D190" s="20" t="s">
        <v>364</v>
      </c>
    </row>
    <row r="191" spans="1:4">
      <c r="A191" s="86" t="s">
        <v>373</v>
      </c>
      <c r="B191" s="88" t="s">
        <v>94</v>
      </c>
      <c r="C191" s="2" t="s">
        <v>85</v>
      </c>
      <c r="D191" s="20" t="s">
        <v>364</v>
      </c>
    </row>
    <row r="192" spans="1:4">
      <c r="A192" s="86"/>
      <c r="B192" s="92"/>
      <c r="C192" s="2" t="s">
        <v>86</v>
      </c>
      <c r="D192" s="20" t="s">
        <v>364</v>
      </c>
    </row>
    <row r="193" spans="1:4">
      <c r="A193" s="86"/>
      <c r="B193" s="92"/>
      <c r="C193" s="2" t="s">
        <v>87</v>
      </c>
      <c r="D193" s="20" t="s">
        <v>364</v>
      </c>
    </row>
    <row r="194" spans="1:4">
      <c r="A194" s="86"/>
      <c r="B194" s="92"/>
      <c r="C194" s="2" t="s">
        <v>88</v>
      </c>
      <c r="D194" s="20" t="s">
        <v>364</v>
      </c>
    </row>
    <row r="195" spans="1:4">
      <c r="A195" s="86"/>
      <c r="B195" s="92"/>
      <c r="C195" s="2" t="s">
        <v>89</v>
      </c>
      <c r="D195" s="20" t="s">
        <v>364</v>
      </c>
    </row>
    <row r="196" spans="1:4">
      <c r="A196" s="86"/>
      <c r="B196" s="89"/>
      <c r="C196" s="2" t="s">
        <v>90</v>
      </c>
      <c r="D196" s="20" t="s">
        <v>364</v>
      </c>
    </row>
    <row r="197" spans="1:4">
      <c r="A197" s="88" t="s">
        <v>259</v>
      </c>
      <c r="B197" s="88" t="s">
        <v>397</v>
      </c>
      <c r="C197" s="2" t="s">
        <v>189</v>
      </c>
      <c r="D197" s="20" t="s">
        <v>364</v>
      </c>
    </row>
    <row r="198" spans="1:4">
      <c r="A198" s="92"/>
      <c r="B198" s="92"/>
      <c r="C198" s="2" t="s">
        <v>186</v>
      </c>
      <c r="D198" s="20" t="s">
        <v>364</v>
      </c>
    </row>
    <row r="199" spans="1:4">
      <c r="A199" s="92"/>
      <c r="B199" s="92"/>
      <c r="C199" s="2" t="s">
        <v>183</v>
      </c>
      <c r="D199" s="20" t="s">
        <v>364</v>
      </c>
    </row>
    <row r="200" spans="1:4">
      <c r="A200" s="92"/>
      <c r="B200" s="92"/>
      <c r="C200" s="2" t="s">
        <v>195</v>
      </c>
      <c r="D200" s="20" t="s">
        <v>364</v>
      </c>
    </row>
    <row r="201" spans="1:4">
      <c r="A201" s="92"/>
      <c r="B201" s="92"/>
      <c r="C201" s="3" t="s">
        <v>196</v>
      </c>
      <c r="D201" s="20"/>
    </row>
    <row r="202" spans="1:4">
      <c r="A202" s="92"/>
      <c r="B202" s="89"/>
      <c r="C202" s="2" t="s">
        <v>197</v>
      </c>
      <c r="D202" s="20" t="s">
        <v>364</v>
      </c>
    </row>
    <row r="203" spans="1:4">
      <c r="A203" s="89"/>
      <c r="B203" s="21" t="s">
        <v>358</v>
      </c>
      <c r="C203" s="2" t="s">
        <v>357</v>
      </c>
      <c r="D203" s="20" t="s">
        <v>364</v>
      </c>
    </row>
    <row r="204" spans="1:4">
      <c r="A204" s="86" t="s">
        <v>374</v>
      </c>
      <c r="B204" s="88" t="s">
        <v>94</v>
      </c>
      <c r="C204" s="2" t="s">
        <v>189</v>
      </c>
      <c r="D204" s="20" t="s">
        <v>364</v>
      </c>
    </row>
    <row r="205" spans="1:4">
      <c r="A205" s="86"/>
      <c r="B205" s="92"/>
      <c r="C205" s="2" t="s">
        <v>186</v>
      </c>
      <c r="D205" s="20" t="s">
        <v>364</v>
      </c>
    </row>
    <row r="206" spans="1:4">
      <c r="A206" s="86"/>
      <c r="B206" s="92"/>
      <c r="C206" s="2" t="s">
        <v>187</v>
      </c>
      <c r="D206" s="20" t="s">
        <v>364</v>
      </c>
    </row>
    <row r="207" spans="1:4">
      <c r="A207" s="86"/>
      <c r="B207" s="92"/>
      <c r="C207" s="2" t="s">
        <v>183</v>
      </c>
      <c r="D207" s="20" t="s">
        <v>364</v>
      </c>
    </row>
    <row r="208" spans="1:4">
      <c r="A208" s="86"/>
      <c r="B208" s="92"/>
      <c r="C208" s="2" t="s">
        <v>184</v>
      </c>
      <c r="D208" s="20" t="s">
        <v>364</v>
      </c>
    </row>
    <row r="209" spans="1:4">
      <c r="A209" s="86"/>
      <c r="B209" s="89"/>
      <c r="C209" s="3" t="s">
        <v>185</v>
      </c>
      <c r="D209" s="20"/>
    </row>
    <row r="210" spans="1:4">
      <c r="A210" s="86"/>
      <c r="B210" s="88" t="s">
        <v>93</v>
      </c>
      <c r="C210" s="2" t="s">
        <v>357</v>
      </c>
      <c r="D210" s="20" t="s">
        <v>364</v>
      </c>
    </row>
    <row r="211" spans="1:4">
      <c r="A211" s="86"/>
      <c r="B211" s="89"/>
      <c r="C211" s="2" t="s">
        <v>188</v>
      </c>
      <c r="D211" s="20" t="s">
        <v>364</v>
      </c>
    </row>
    <row r="212" spans="1:4">
      <c r="A212" s="88" t="s">
        <v>375</v>
      </c>
      <c r="B212" s="88" t="s">
        <v>94</v>
      </c>
      <c r="C212" s="2" t="s">
        <v>186</v>
      </c>
      <c r="D212" s="20" t="s">
        <v>364</v>
      </c>
    </row>
    <row r="213" spans="1:4">
      <c r="A213" s="92"/>
      <c r="B213" s="92"/>
      <c r="C213" s="2" t="s">
        <v>191</v>
      </c>
      <c r="D213" s="35" t="s">
        <v>364</v>
      </c>
    </row>
    <row r="214" spans="1:4">
      <c r="A214" s="92"/>
      <c r="B214" s="92"/>
      <c r="C214" s="2" t="s">
        <v>347</v>
      </c>
      <c r="D214" s="20" t="s">
        <v>364</v>
      </c>
    </row>
    <row r="215" spans="1:4">
      <c r="A215" s="92"/>
      <c r="B215" s="92"/>
      <c r="C215" s="2" t="s">
        <v>192</v>
      </c>
      <c r="D215" s="35" t="s">
        <v>364</v>
      </c>
    </row>
    <row r="216" spans="1:4">
      <c r="A216" s="92"/>
      <c r="B216" s="92"/>
      <c r="C216" s="9" t="s">
        <v>194</v>
      </c>
      <c r="D216" s="20"/>
    </row>
    <row r="217" spans="1:4">
      <c r="A217" s="89"/>
      <c r="B217" s="89"/>
      <c r="C217" s="2" t="s">
        <v>193</v>
      </c>
      <c r="D217" s="20" t="s">
        <v>364</v>
      </c>
    </row>
    <row r="218" spans="1:4">
      <c r="A218" s="88" t="s">
        <v>112</v>
      </c>
      <c r="B218" s="88" t="s">
        <v>94</v>
      </c>
      <c r="C218" s="3" t="s">
        <v>189</v>
      </c>
      <c r="D218" s="20"/>
    </row>
    <row r="219" spans="1:4">
      <c r="A219" s="92"/>
      <c r="B219" s="92"/>
      <c r="C219" s="3" t="s">
        <v>236</v>
      </c>
      <c r="D219" s="20"/>
    </row>
    <row r="220" spans="1:4">
      <c r="A220" s="92"/>
      <c r="B220" s="92"/>
      <c r="C220" s="3" t="s">
        <v>197</v>
      </c>
      <c r="D220" s="20"/>
    </row>
    <row r="221" spans="1:4">
      <c r="A221" s="92"/>
      <c r="B221" s="89"/>
      <c r="C221" s="3" t="s">
        <v>185</v>
      </c>
      <c r="D221" s="20"/>
    </row>
    <row r="222" spans="1:4">
      <c r="A222" s="92"/>
      <c r="B222" s="88" t="s">
        <v>93</v>
      </c>
      <c r="C222" s="3" t="s">
        <v>237</v>
      </c>
      <c r="D222" s="20"/>
    </row>
    <row r="223" spans="1:4">
      <c r="A223" s="92"/>
      <c r="B223" s="92"/>
      <c r="C223" s="3" t="s">
        <v>240</v>
      </c>
      <c r="D223" s="20"/>
    </row>
    <row r="224" spans="1:4">
      <c r="A224" s="92"/>
      <c r="B224" s="92"/>
      <c r="C224" s="3" t="s">
        <v>238</v>
      </c>
      <c r="D224" s="20"/>
    </row>
    <row r="225" spans="1:4">
      <c r="A225" s="92"/>
      <c r="B225" s="92"/>
      <c r="C225" s="3" t="s">
        <v>239</v>
      </c>
      <c r="D225" s="20"/>
    </row>
    <row r="226" spans="1:4">
      <c r="A226" s="92"/>
      <c r="B226" s="92"/>
      <c r="C226" s="3" t="s">
        <v>241</v>
      </c>
      <c r="D226" s="20"/>
    </row>
    <row r="227" spans="1:4">
      <c r="A227" s="89"/>
      <c r="B227" s="89"/>
      <c r="C227" s="3" t="s">
        <v>242</v>
      </c>
      <c r="D227" s="20"/>
    </row>
    <row r="228" spans="1:4">
      <c r="A228" s="92" t="s">
        <v>265</v>
      </c>
      <c r="B228" s="88" t="s">
        <v>245</v>
      </c>
      <c r="C228" s="3" t="s">
        <v>248</v>
      </c>
      <c r="D228" s="20"/>
    </row>
    <row r="229" spans="1:4">
      <c r="A229" s="92"/>
      <c r="B229" s="89"/>
      <c r="C229" s="3" t="s">
        <v>246</v>
      </c>
      <c r="D229" s="20"/>
    </row>
    <row r="230" spans="1:4">
      <c r="A230" s="89"/>
      <c r="B230" s="3" t="s">
        <v>162</v>
      </c>
      <c r="C230" s="3" t="s">
        <v>247</v>
      </c>
      <c r="D230" s="20"/>
    </row>
    <row r="231" spans="1:4">
      <c r="A231" s="88" t="s">
        <v>113</v>
      </c>
      <c r="B231" s="3" t="s">
        <v>163</v>
      </c>
      <c r="C231" s="3" t="s">
        <v>167</v>
      </c>
      <c r="D231" s="20"/>
    </row>
    <row r="232" spans="1:4">
      <c r="A232" s="92"/>
      <c r="B232" s="3" t="s">
        <v>166</v>
      </c>
      <c r="C232" s="3" t="s">
        <v>168</v>
      </c>
      <c r="D232" s="20"/>
    </row>
    <row r="233" spans="1:4">
      <c r="A233" s="89"/>
      <c r="B233" s="3" t="s">
        <v>190</v>
      </c>
      <c r="C233" s="9" t="s">
        <v>194</v>
      </c>
      <c r="D233" s="20"/>
    </row>
    <row r="234" spans="1:4">
      <c r="A234" s="11" t="s">
        <v>266</v>
      </c>
      <c r="B234" s="3" t="s">
        <v>94</v>
      </c>
      <c r="C234" s="2" t="s">
        <v>198</v>
      </c>
      <c r="D234" s="32" t="s">
        <v>364</v>
      </c>
    </row>
    <row r="235" spans="1:4">
      <c r="A235" s="88" t="s">
        <v>267</v>
      </c>
      <c r="B235" s="3" t="s">
        <v>164</v>
      </c>
      <c r="C235" s="2" t="s">
        <v>199</v>
      </c>
      <c r="D235" s="26" t="s">
        <v>364</v>
      </c>
    </row>
    <row r="236" spans="1:4">
      <c r="A236" s="92"/>
      <c r="B236" s="28" t="s">
        <v>377</v>
      </c>
      <c r="C236" s="2" t="s">
        <v>376</v>
      </c>
      <c r="D236" s="28" t="s">
        <v>364</v>
      </c>
    </row>
    <row r="237" spans="1:4">
      <c r="A237" s="92"/>
      <c r="B237" s="3" t="s">
        <v>200</v>
      </c>
      <c r="C237" s="2" t="s">
        <v>201</v>
      </c>
      <c r="D237" s="37" t="s">
        <v>364</v>
      </c>
    </row>
    <row r="238" spans="1:4">
      <c r="A238" s="89"/>
      <c r="B238" s="3" t="s">
        <v>202</v>
      </c>
      <c r="C238" s="2" t="s">
        <v>203</v>
      </c>
      <c r="D238" s="37" t="s">
        <v>364</v>
      </c>
    </row>
    <row r="239" spans="1:4">
      <c r="A239" s="98" t="s">
        <v>116</v>
      </c>
      <c r="B239" s="98" t="s">
        <v>159</v>
      </c>
      <c r="C239" s="25" t="s">
        <v>160</v>
      </c>
      <c r="D239" s="8"/>
    </row>
    <row r="240" spans="1:4">
      <c r="A240" s="98"/>
      <c r="B240" s="98"/>
      <c r="C240" s="25" t="s">
        <v>161</v>
      </c>
      <c r="D240" s="8"/>
    </row>
    <row r="241" spans="1:4">
      <c r="A241" s="88" t="s">
        <v>268</v>
      </c>
      <c r="B241" s="88" t="s">
        <v>270</v>
      </c>
      <c r="C241" s="2" t="s">
        <v>204</v>
      </c>
      <c r="D241" s="35" t="s">
        <v>364</v>
      </c>
    </row>
    <row r="242" spans="1:4">
      <c r="A242" s="89"/>
      <c r="B242" s="89"/>
      <c r="C242" s="35" t="s">
        <v>424</v>
      </c>
      <c r="D242" s="35"/>
    </row>
    <row r="243" spans="1:4" ht="13.5" customHeight="1">
      <c r="A243" s="88" t="s">
        <v>391</v>
      </c>
      <c r="B243" s="88" t="s">
        <v>393</v>
      </c>
      <c r="C243" s="93" t="s">
        <v>392</v>
      </c>
      <c r="D243" s="35" t="s">
        <v>364</v>
      </c>
    </row>
    <row r="244" spans="1:4">
      <c r="A244" s="92"/>
      <c r="B244" s="89"/>
      <c r="C244" s="94"/>
      <c r="D244" s="35" t="s">
        <v>364</v>
      </c>
    </row>
    <row r="245" spans="1:4">
      <c r="A245" s="89"/>
      <c r="B245" s="30" t="s">
        <v>394</v>
      </c>
      <c r="C245" s="39" t="s">
        <v>395</v>
      </c>
      <c r="D245" s="35" t="s">
        <v>364</v>
      </c>
    </row>
    <row r="246" spans="1:4">
      <c r="A246" s="3" t="s">
        <v>243</v>
      </c>
      <c r="B246" s="3" t="s">
        <v>244</v>
      </c>
      <c r="C246" s="2"/>
      <c r="D246" s="20" t="s">
        <v>364</v>
      </c>
    </row>
    <row r="247" spans="1:4">
      <c r="A247" s="88" t="s">
        <v>359</v>
      </c>
      <c r="B247" s="88" t="s">
        <v>359</v>
      </c>
      <c r="C247" s="2" t="s">
        <v>425</v>
      </c>
      <c r="D247" s="35" t="s">
        <v>364</v>
      </c>
    </row>
    <row r="248" spans="1:4">
      <c r="A248" s="89"/>
      <c r="B248" s="89"/>
      <c r="C248" s="35" t="s">
        <v>426</v>
      </c>
      <c r="D248" s="35"/>
    </row>
    <row r="249" spans="1:4">
      <c r="A249" s="88" t="s">
        <v>114</v>
      </c>
      <c r="B249" s="35" t="s">
        <v>206</v>
      </c>
      <c r="C249" s="35" t="s">
        <v>207</v>
      </c>
      <c r="D249" s="35"/>
    </row>
    <row r="250" spans="1:4">
      <c r="A250" s="89"/>
      <c r="B250" s="35" t="s">
        <v>407</v>
      </c>
      <c r="C250" s="35"/>
      <c r="D250" s="35"/>
    </row>
    <row r="251" spans="1:4">
      <c r="A251" s="88" t="s">
        <v>427</v>
      </c>
      <c r="B251" s="88" t="s">
        <v>427</v>
      </c>
      <c r="C251" s="35" t="s">
        <v>438</v>
      </c>
      <c r="D251" s="35"/>
    </row>
    <row r="252" spans="1:4">
      <c r="A252" s="92"/>
      <c r="B252" s="92"/>
      <c r="C252" s="35" t="s">
        <v>437</v>
      </c>
      <c r="D252" s="35"/>
    </row>
    <row r="253" spans="1:4">
      <c r="A253" s="92"/>
      <c r="B253" s="92"/>
      <c r="C253" s="35" t="s">
        <v>428</v>
      </c>
      <c r="D253" s="35"/>
    </row>
    <row r="254" spans="1:4">
      <c r="A254" s="92"/>
      <c r="B254" s="92"/>
      <c r="C254" s="35" t="s">
        <v>429</v>
      </c>
      <c r="D254" s="35"/>
    </row>
    <row r="255" spans="1:4">
      <c r="A255" s="92"/>
      <c r="B255" s="92"/>
      <c r="C255" s="35" t="s">
        <v>430</v>
      </c>
      <c r="D255" s="35"/>
    </row>
    <row r="256" spans="1:4">
      <c r="A256" s="89"/>
      <c r="B256" s="89"/>
      <c r="C256" s="35" t="s">
        <v>431</v>
      </c>
      <c r="D256" s="35"/>
    </row>
    <row r="257" spans="1:4">
      <c r="A257" s="88" t="s">
        <v>433</v>
      </c>
      <c r="B257" s="88" t="s">
        <v>434</v>
      </c>
      <c r="C257" s="35" t="s">
        <v>435</v>
      </c>
      <c r="D257" s="35"/>
    </row>
    <row r="258" spans="1:4">
      <c r="A258" s="89"/>
      <c r="B258" s="89"/>
      <c r="C258" s="35" t="s">
        <v>436</v>
      </c>
      <c r="D258" s="35"/>
    </row>
  </sheetData>
  <autoFilter ref="A1:D249"/>
  <mergeCells count="83">
    <mergeCell ref="B257:B258"/>
    <mergeCell ref="A257:A258"/>
    <mergeCell ref="B251:B256"/>
    <mergeCell ref="A251:A256"/>
    <mergeCell ref="A249:A250"/>
    <mergeCell ref="A135:A147"/>
    <mergeCell ref="A191:A196"/>
    <mergeCell ref="B191:B196"/>
    <mergeCell ref="A166:A173"/>
    <mergeCell ref="B148:B157"/>
    <mergeCell ref="B163:B165"/>
    <mergeCell ref="B166:B167"/>
    <mergeCell ref="B168:B173"/>
    <mergeCell ref="B135:B141"/>
    <mergeCell ref="B181:B185"/>
    <mergeCell ref="B188:B190"/>
    <mergeCell ref="B160:B162"/>
    <mergeCell ref="B142:B147"/>
    <mergeCell ref="B158:B159"/>
    <mergeCell ref="B177:B180"/>
    <mergeCell ref="B174:B176"/>
    <mergeCell ref="A247:A248"/>
    <mergeCell ref="B247:B248"/>
    <mergeCell ref="A239:A240"/>
    <mergeCell ref="B239:B240"/>
    <mergeCell ref="B243:B244"/>
    <mergeCell ref="A243:A245"/>
    <mergeCell ref="A84:A88"/>
    <mergeCell ref="B65:B67"/>
    <mergeCell ref="B68:B71"/>
    <mergeCell ref="A89:A120"/>
    <mergeCell ref="B37:B57"/>
    <mergeCell ref="B84:B85"/>
    <mergeCell ref="A72:A83"/>
    <mergeCell ref="B72:B77"/>
    <mergeCell ref="B78:B79"/>
    <mergeCell ref="B80:B83"/>
    <mergeCell ref="B109:B110"/>
    <mergeCell ref="B111:B116"/>
    <mergeCell ref="A2:A64"/>
    <mergeCell ref="A65:A71"/>
    <mergeCell ref="B7:B11"/>
    <mergeCell ref="B12:B18"/>
    <mergeCell ref="B2:B6"/>
    <mergeCell ref="B58:B59"/>
    <mergeCell ref="B61:B63"/>
    <mergeCell ref="B86:B87"/>
    <mergeCell ref="B19:B28"/>
    <mergeCell ref="B117:B118"/>
    <mergeCell ref="B89:B108"/>
    <mergeCell ref="B119:B120"/>
    <mergeCell ref="B29:B32"/>
    <mergeCell ref="B33:B35"/>
    <mergeCell ref="A148:A159"/>
    <mergeCell ref="A228:A230"/>
    <mergeCell ref="A187:A190"/>
    <mergeCell ref="A181:A186"/>
    <mergeCell ref="A163:A165"/>
    <mergeCell ref="A160:A162"/>
    <mergeCell ref="A212:A217"/>
    <mergeCell ref="A177:A180"/>
    <mergeCell ref="A204:A211"/>
    <mergeCell ref="A174:A176"/>
    <mergeCell ref="A218:A227"/>
    <mergeCell ref="B212:B217"/>
    <mergeCell ref="B197:B202"/>
    <mergeCell ref="B210:B211"/>
    <mergeCell ref="A231:A233"/>
    <mergeCell ref="C243:C244"/>
    <mergeCell ref="B228:B229"/>
    <mergeCell ref="B204:B209"/>
    <mergeCell ref="B218:B221"/>
    <mergeCell ref="B222:B227"/>
    <mergeCell ref="A235:A238"/>
    <mergeCell ref="A197:A203"/>
    <mergeCell ref="A241:A242"/>
    <mergeCell ref="B241:B242"/>
    <mergeCell ref="A122:A124"/>
    <mergeCell ref="B122:B124"/>
    <mergeCell ref="A127:A134"/>
    <mergeCell ref="B131:B132"/>
    <mergeCell ref="B133:B134"/>
    <mergeCell ref="B127:B130"/>
  </mergeCells>
  <phoneticPr fontId="1" type="noConversion"/>
  <pageMargins left="0.7" right="0.7" top="0.75" bottom="0.75" header="0.3" footer="0.3"/>
  <pageSetup orientation="portrait" horizontalDpi="200" verticalDpi="200" copies="0"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B2:I14"/>
  <sheetViews>
    <sheetView workbookViewId="0">
      <selection activeCell="O30" sqref="O30"/>
    </sheetView>
  </sheetViews>
  <sheetFormatPr defaultRowHeight="13.5"/>
  <cols>
    <col min="7" max="7" width="11" bestFit="1" customWidth="1"/>
    <col min="9" max="9" width="11.625" bestFit="1" customWidth="1"/>
  </cols>
  <sheetData>
    <row r="2" spans="2:9">
      <c r="B2" s="6" t="s">
        <v>329</v>
      </c>
      <c r="C2" s="6" t="s">
        <v>330</v>
      </c>
      <c r="D2" s="6" t="s">
        <v>331</v>
      </c>
      <c r="E2" s="6" t="s">
        <v>332</v>
      </c>
      <c r="F2" s="6" t="s">
        <v>333</v>
      </c>
      <c r="G2" s="6" t="s">
        <v>334</v>
      </c>
      <c r="H2" s="6" t="s">
        <v>335</v>
      </c>
      <c r="I2" s="6" t="s">
        <v>334</v>
      </c>
    </row>
    <row r="3" spans="2:9">
      <c r="B3" s="18" t="s">
        <v>336</v>
      </c>
      <c r="C3" s="18">
        <v>300</v>
      </c>
      <c r="D3" s="18">
        <v>15</v>
      </c>
      <c r="E3" s="18">
        <v>4</v>
      </c>
      <c r="F3" s="12">
        <f>C3*D3*E3</f>
        <v>18000</v>
      </c>
      <c r="G3" s="18"/>
      <c r="H3" s="12">
        <f>C3*D3</f>
        <v>4500</v>
      </c>
      <c r="I3" s="19">
        <f>H3</f>
        <v>4500</v>
      </c>
    </row>
    <row r="4" spans="2:9">
      <c r="B4" s="18" t="s">
        <v>337</v>
      </c>
      <c r="C4" s="18">
        <v>300</v>
      </c>
      <c r="D4" s="18">
        <v>4</v>
      </c>
      <c r="E4" s="18">
        <v>3</v>
      </c>
      <c r="F4" s="12">
        <f t="shared" ref="F4:F13" si="0">C4*D4*E4</f>
        <v>3600</v>
      </c>
      <c r="G4" s="18"/>
      <c r="H4" s="12">
        <f>C4*D4</f>
        <v>1200</v>
      </c>
      <c r="I4" s="18">
        <f>H4</f>
        <v>1200</v>
      </c>
    </row>
    <row r="5" spans="2:9">
      <c r="B5" s="18" t="s">
        <v>338</v>
      </c>
      <c r="C5" s="18">
        <v>300</v>
      </c>
      <c r="D5" s="18">
        <v>6</v>
      </c>
      <c r="E5" s="18">
        <v>1</v>
      </c>
      <c r="F5" s="12">
        <f t="shared" si="0"/>
        <v>1800</v>
      </c>
      <c r="G5" s="18"/>
      <c r="H5" s="12">
        <f t="shared" ref="H5:H13" si="1">C5*D5*E5</f>
        <v>1800</v>
      </c>
      <c r="I5" s="18">
        <f>H5</f>
        <v>1800</v>
      </c>
    </row>
    <row r="6" spans="2:9">
      <c r="B6" s="18" t="s">
        <v>339</v>
      </c>
      <c r="C6" s="18">
        <v>300</v>
      </c>
      <c r="D6" s="18">
        <v>2</v>
      </c>
      <c r="E6" s="18">
        <v>1</v>
      </c>
      <c r="F6" s="12">
        <f t="shared" si="0"/>
        <v>600</v>
      </c>
      <c r="G6" s="18"/>
      <c r="H6" s="12">
        <f t="shared" si="1"/>
        <v>600</v>
      </c>
      <c r="I6" s="18">
        <f>H6</f>
        <v>600</v>
      </c>
    </row>
    <row r="7" spans="2:9">
      <c r="B7" s="18" t="s">
        <v>340</v>
      </c>
      <c r="C7" s="18">
        <v>300</v>
      </c>
      <c r="D7" s="18">
        <v>2</v>
      </c>
      <c r="E7" s="18">
        <v>1</v>
      </c>
      <c r="F7" s="12">
        <f t="shared" si="0"/>
        <v>600</v>
      </c>
      <c r="G7" s="18"/>
      <c r="H7" s="12">
        <f t="shared" si="1"/>
        <v>600</v>
      </c>
      <c r="I7" s="18">
        <f>H7*0.3333</f>
        <v>199.98</v>
      </c>
    </row>
    <row r="8" spans="2:9">
      <c r="B8" s="18" t="s">
        <v>341</v>
      </c>
      <c r="C8" s="18">
        <v>812</v>
      </c>
      <c r="D8" s="18">
        <v>3</v>
      </c>
      <c r="E8" s="18">
        <v>1</v>
      </c>
      <c r="F8" s="12">
        <f t="shared" si="0"/>
        <v>2436</v>
      </c>
      <c r="G8" s="18"/>
      <c r="H8" s="12">
        <f t="shared" si="1"/>
        <v>2436</v>
      </c>
      <c r="I8" s="18">
        <f>H8*0.3333</f>
        <v>811.91879999999992</v>
      </c>
    </row>
    <row r="9" spans="2:9">
      <c r="B9" s="18" t="s">
        <v>342</v>
      </c>
      <c r="C9" s="18">
        <v>6130</v>
      </c>
      <c r="D9" s="18">
        <v>1</v>
      </c>
      <c r="E9" s="18">
        <v>1</v>
      </c>
      <c r="F9" s="12">
        <f t="shared" si="0"/>
        <v>6130</v>
      </c>
      <c r="G9" s="18"/>
      <c r="H9" s="12">
        <f t="shared" si="1"/>
        <v>6130</v>
      </c>
      <c r="I9" s="18">
        <f>H9</f>
        <v>6130</v>
      </c>
    </row>
    <row r="10" spans="2:9">
      <c r="B10" s="18" t="s">
        <v>343</v>
      </c>
      <c r="C10" s="18">
        <v>5000</v>
      </c>
      <c r="D10" s="18">
        <v>1</v>
      </c>
      <c r="E10" s="18">
        <v>1</v>
      </c>
      <c r="F10" s="12">
        <f t="shared" si="0"/>
        <v>5000</v>
      </c>
      <c r="G10" s="18"/>
      <c r="H10" s="12">
        <f t="shared" si="1"/>
        <v>5000</v>
      </c>
      <c r="I10" s="18">
        <f>H10*0.3333</f>
        <v>1666.5</v>
      </c>
    </row>
    <row r="11" spans="2:9">
      <c r="B11" s="18" t="s">
        <v>344</v>
      </c>
      <c r="C11" s="18">
        <v>3000</v>
      </c>
      <c r="D11" s="18">
        <v>1</v>
      </c>
      <c r="E11" s="18">
        <v>1</v>
      </c>
      <c r="F11" s="12">
        <f t="shared" si="0"/>
        <v>3000</v>
      </c>
      <c r="G11" s="18"/>
      <c r="H11" s="12">
        <f t="shared" si="1"/>
        <v>3000</v>
      </c>
      <c r="I11" s="18">
        <f>H11</f>
        <v>3000</v>
      </c>
    </row>
    <row r="12" spans="2:9">
      <c r="B12" s="18" t="s">
        <v>345</v>
      </c>
      <c r="C12" s="18">
        <v>500</v>
      </c>
      <c r="D12" s="18">
        <v>1</v>
      </c>
      <c r="E12" s="18">
        <v>1</v>
      </c>
      <c r="F12" s="12">
        <f t="shared" si="0"/>
        <v>500</v>
      </c>
      <c r="G12" s="18"/>
      <c r="H12" s="12">
        <f t="shared" si="1"/>
        <v>500</v>
      </c>
      <c r="I12" s="18">
        <f>H12</f>
        <v>500</v>
      </c>
    </row>
    <row r="13" spans="2:9">
      <c r="B13" s="18" t="s">
        <v>346</v>
      </c>
      <c r="C13" s="18">
        <v>3000</v>
      </c>
      <c r="D13" s="18">
        <v>1</v>
      </c>
      <c r="E13" s="18">
        <v>1</v>
      </c>
      <c r="F13" s="12">
        <f t="shared" si="0"/>
        <v>3000</v>
      </c>
      <c r="G13" s="18"/>
      <c r="H13" s="12">
        <f t="shared" si="1"/>
        <v>3000</v>
      </c>
      <c r="I13" s="18">
        <f>H13*0.3333</f>
        <v>999.9</v>
      </c>
    </row>
    <row r="14" spans="2:9">
      <c r="B14" s="18"/>
      <c r="C14" s="18"/>
      <c r="D14" s="18"/>
      <c r="E14" s="18"/>
      <c r="F14" s="18">
        <f>SUM(F3:F13)</f>
        <v>44666</v>
      </c>
      <c r="G14" s="18">
        <f>F14*0.66</f>
        <v>29479.56</v>
      </c>
      <c r="H14" s="18">
        <f>SUM(H3:H13)</f>
        <v>28766</v>
      </c>
      <c r="I14" s="18">
        <f>SUM(I3:I13)</f>
        <v>21408.2988</v>
      </c>
    </row>
  </sheetData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>
  <dimension ref="B2:D51"/>
  <sheetViews>
    <sheetView workbookViewId="0">
      <selection activeCell="G30" sqref="G30"/>
    </sheetView>
  </sheetViews>
  <sheetFormatPr defaultRowHeight="13.5"/>
  <cols>
    <col min="4" max="4" width="21.375" bestFit="1" customWidth="1"/>
  </cols>
  <sheetData>
    <row r="2" spans="2:4">
      <c r="B2" s="6" t="s">
        <v>40</v>
      </c>
      <c r="C2" s="6" t="s">
        <v>47</v>
      </c>
      <c r="D2" s="6" t="s">
        <v>48</v>
      </c>
    </row>
    <row r="3" spans="2:4">
      <c r="B3" s="88" t="s">
        <v>253</v>
      </c>
      <c r="C3" s="90" t="s">
        <v>95</v>
      </c>
      <c r="D3" s="2" t="s">
        <v>96</v>
      </c>
    </row>
    <row r="4" spans="2:4">
      <c r="B4" s="92"/>
      <c r="C4" s="97"/>
      <c r="D4" s="8" t="s">
        <v>97</v>
      </c>
    </row>
    <row r="5" spans="2:4">
      <c r="B5" s="92"/>
      <c r="C5" s="97"/>
      <c r="D5" s="2" t="s">
        <v>98</v>
      </c>
    </row>
    <row r="6" spans="2:4">
      <c r="B6" s="92"/>
      <c r="C6" s="97"/>
      <c r="D6" s="2" t="s">
        <v>99</v>
      </c>
    </row>
    <row r="7" spans="2:4">
      <c r="B7" s="92"/>
      <c r="C7" s="91"/>
      <c r="D7" s="2" t="s">
        <v>100</v>
      </c>
    </row>
    <row r="8" spans="2:4">
      <c r="B8" s="92"/>
      <c r="C8" s="86" t="s">
        <v>0</v>
      </c>
      <c r="D8" s="2" t="s">
        <v>101</v>
      </c>
    </row>
    <row r="9" spans="2:4">
      <c r="B9" s="92"/>
      <c r="C9" s="86"/>
      <c r="D9" s="2" t="s">
        <v>1</v>
      </c>
    </row>
    <row r="10" spans="2:4">
      <c r="B10" s="92"/>
      <c r="C10" s="86"/>
      <c r="D10" s="2" t="s">
        <v>2</v>
      </c>
    </row>
    <row r="11" spans="2:4">
      <c r="B11" s="92"/>
      <c r="C11" s="86"/>
      <c r="D11" s="2" t="s">
        <v>3</v>
      </c>
    </row>
    <row r="12" spans="2:4">
      <c r="B12" s="92"/>
      <c r="C12" s="86"/>
      <c r="D12" s="2" t="s">
        <v>4</v>
      </c>
    </row>
    <row r="13" spans="2:4">
      <c r="B13" s="92"/>
      <c r="C13" s="86" t="s">
        <v>5</v>
      </c>
      <c r="D13" s="2" t="s">
        <v>6</v>
      </c>
    </row>
    <row r="14" spans="2:4">
      <c r="B14" s="92"/>
      <c r="C14" s="86"/>
      <c r="D14" s="2" t="s">
        <v>7</v>
      </c>
    </row>
    <row r="15" spans="2:4">
      <c r="B15" s="92"/>
      <c r="C15" s="86"/>
      <c r="D15" s="2" t="s">
        <v>8</v>
      </c>
    </row>
    <row r="16" spans="2:4">
      <c r="B16" s="92"/>
      <c r="C16" s="86"/>
      <c r="D16" s="2" t="s">
        <v>9</v>
      </c>
    </row>
    <row r="17" spans="2:4">
      <c r="B17" s="92"/>
      <c r="C17" s="86"/>
      <c r="D17" s="2" t="s">
        <v>10</v>
      </c>
    </row>
    <row r="18" spans="2:4">
      <c r="B18" s="92"/>
      <c r="C18" s="86"/>
      <c r="D18" s="3" t="s">
        <v>11</v>
      </c>
    </row>
    <row r="19" spans="2:4">
      <c r="B19" s="92"/>
      <c r="C19" s="86"/>
      <c r="D19" s="3" t="s">
        <v>12</v>
      </c>
    </row>
    <row r="20" spans="2:4">
      <c r="B20" s="92"/>
      <c r="C20" s="86" t="s">
        <v>13</v>
      </c>
      <c r="D20" s="2" t="s">
        <v>14</v>
      </c>
    </row>
    <row r="21" spans="2:4">
      <c r="B21" s="92"/>
      <c r="C21" s="86"/>
      <c r="D21" s="3" t="s">
        <v>15</v>
      </c>
    </row>
    <row r="22" spans="2:4">
      <c r="B22" s="92"/>
      <c r="C22" s="86"/>
      <c r="D22" s="2" t="s">
        <v>16</v>
      </c>
    </row>
    <row r="23" spans="2:4">
      <c r="B23" s="92"/>
      <c r="C23" s="86"/>
      <c r="D23" s="3" t="s">
        <v>17</v>
      </c>
    </row>
    <row r="24" spans="2:4">
      <c r="B24" s="92"/>
      <c r="C24" s="86"/>
      <c r="D24" s="2" t="s">
        <v>18</v>
      </c>
    </row>
    <row r="25" spans="2:4">
      <c r="B25" s="92"/>
      <c r="C25" s="86"/>
      <c r="D25" s="2" t="s">
        <v>19</v>
      </c>
    </row>
    <row r="26" spans="2:4">
      <c r="B26" s="92"/>
      <c r="C26" s="86"/>
      <c r="D26" s="3" t="s">
        <v>20</v>
      </c>
    </row>
    <row r="27" spans="2:4">
      <c r="B27" s="92"/>
      <c r="C27" s="86"/>
      <c r="D27" s="3" t="s">
        <v>21</v>
      </c>
    </row>
    <row r="28" spans="2:4">
      <c r="B28" s="92"/>
      <c r="C28" s="86"/>
      <c r="D28" s="2" t="s">
        <v>22</v>
      </c>
    </row>
    <row r="29" spans="2:4">
      <c r="B29" s="92"/>
      <c r="C29" s="86" t="s">
        <v>23</v>
      </c>
      <c r="D29" s="3" t="s">
        <v>24</v>
      </c>
    </row>
    <row r="30" spans="2:4">
      <c r="B30" s="92"/>
      <c r="C30" s="86"/>
      <c r="D30" s="3" t="s">
        <v>25</v>
      </c>
    </row>
    <row r="31" spans="2:4">
      <c r="B31" s="92"/>
      <c r="C31" s="86"/>
      <c r="D31" s="3" t="s">
        <v>26</v>
      </c>
    </row>
    <row r="32" spans="2:4">
      <c r="B32" s="92"/>
      <c r="C32" s="86"/>
      <c r="D32" s="3" t="s">
        <v>27</v>
      </c>
    </row>
    <row r="33" spans="2:4">
      <c r="B33" s="92"/>
      <c r="C33" s="86" t="s">
        <v>28</v>
      </c>
      <c r="D33" s="2" t="s">
        <v>29</v>
      </c>
    </row>
    <row r="34" spans="2:4">
      <c r="B34" s="92"/>
      <c r="C34" s="86"/>
      <c r="D34" s="2" t="s">
        <v>30</v>
      </c>
    </row>
    <row r="35" spans="2:4">
      <c r="B35" s="92"/>
      <c r="C35" s="86"/>
      <c r="D35" s="2" t="s">
        <v>31</v>
      </c>
    </row>
    <row r="36" spans="2:4">
      <c r="B36" s="92"/>
      <c r="C36" s="3" t="s">
        <v>32</v>
      </c>
      <c r="D36" s="2" t="s">
        <v>33</v>
      </c>
    </row>
    <row r="37" spans="2:4">
      <c r="B37" s="92"/>
      <c r="C37" s="86" t="s">
        <v>34</v>
      </c>
      <c r="D37" s="3" t="s">
        <v>35</v>
      </c>
    </row>
    <row r="38" spans="2:4">
      <c r="B38" s="92"/>
      <c r="C38" s="86"/>
      <c r="D38" s="3" t="s">
        <v>36</v>
      </c>
    </row>
    <row r="39" spans="2:4">
      <c r="B39" s="92"/>
      <c r="C39" s="86"/>
      <c r="D39" s="3" t="s">
        <v>74</v>
      </c>
    </row>
    <row r="40" spans="2:4">
      <c r="B40" s="92"/>
      <c r="C40" s="86"/>
      <c r="D40" s="3" t="s">
        <v>37</v>
      </c>
    </row>
    <row r="41" spans="2:4">
      <c r="B41" s="92"/>
      <c r="C41" s="86"/>
      <c r="D41" s="3" t="s">
        <v>59</v>
      </c>
    </row>
    <row r="42" spans="2:4">
      <c r="B42" s="92"/>
      <c r="C42" s="86"/>
      <c r="D42" s="3" t="s">
        <v>60</v>
      </c>
    </row>
    <row r="43" spans="2:4">
      <c r="B43" s="92"/>
      <c r="C43" s="86"/>
      <c r="D43" s="3" t="s">
        <v>61</v>
      </c>
    </row>
    <row r="44" spans="2:4">
      <c r="B44" s="92"/>
      <c r="C44" s="86"/>
      <c r="D44" s="3" t="s">
        <v>75</v>
      </c>
    </row>
    <row r="45" spans="2:4">
      <c r="B45" s="92"/>
      <c r="C45" s="86" t="s">
        <v>38</v>
      </c>
      <c r="D45" s="2" t="s">
        <v>102</v>
      </c>
    </row>
    <row r="46" spans="2:4">
      <c r="B46" s="92"/>
      <c r="C46" s="86"/>
      <c r="D46" s="3" t="s">
        <v>41</v>
      </c>
    </row>
    <row r="47" spans="2:4">
      <c r="B47" s="92"/>
      <c r="C47" s="3" t="s">
        <v>39</v>
      </c>
      <c r="D47" s="2" t="s">
        <v>44</v>
      </c>
    </row>
    <row r="48" spans="2:4">
      <c r="B48" s="92"/>
      <c r="C48" s="88" t="s">
        <v>42</v>
      </c>
      <c r="D48" s="3" t="s">
        <v>43</v>
      </c>
    </row>
    <row r="49" spans="2:4">
      <c r="B49" s="92"/>
      <c r="C49" s="92"/>
      <c r="D49" s="2" t="s">
        <v>70</v>
      </c>
    </row>
    <row r="50" spans="2:4">
      <c r="B50" s="92"/>
      <c r="C50" s="89"/>
      <c r="D50" s="3" t="s">
        <v>71</v>
      </c>
    </row>
    <row r="51" spans="2:4">
      <c r="B51" s="89"/>
      <c r="C51" s="5" t="s">
        <v>109</v>
      </c>
      <c r="D51" s="3" t="s">
        <v>110</v>
      </c>
    </row>
  </sheetData>
  <mergeCells count="10">
    <mergeCell ref="B3:B51"/>
    <mergeCell ref="C3:C7"/>
    <mergeCell ref="C8:C12"/>
    <mergeCell ref="C13:C19"/>
    <mergeCell ref="C20:C28"/>
    <mergeCell ref="C29:C32"/>
    <mergeCell ref="C33:C35"/>
    <mergeCell ref="C37:C44"/>
    <mergeCell ref="C45:C46"/>
    <mergeCell ref="C48:C50"/>
  </mergeCells>
  <phoneticPr fontId="1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>
  <dimension ref="B2:D9"/>
  <sheetViews>
    <sheetView workbookViewId="0">
      <selection activeCell="B3" sqref="B3:D9"/>
    </sheetView>
  </sheetViews>
  <sheetFormatPr defaultRowHeight="13.5"/>
  <cols>
    <col min="4" max="4" width="19.25" bestFit="1" customWidth="1"/>
  </cols>
  <sheetData>
    <row r="2" spans="2:4" s="1" customFormat="1">
      <c r="B2" s="6" t="s">
        <v>40</v>
      </c>
      <c r="C2" s="6" t="s">
        <v>47</v>
      </c>
      <c r="D2" s="6" t="s">
        <v>48</v>
      </c>
    </row>
    <row r="3" spans="2:4" s="1" customFormat="1">
      <c r="B3" s="86" t="s">
        <v>252</v>
      </c>
      <c r="C3" s="86" t="s">
        <v>76</v>
      </c>
      <c r="D3" s="3" t="s">
        <v>78</v>
      </c>
    </row>
    <row r="4" spans="2:4" s="1" customFormat="1">
      <c r="B4" s="86"/>
      <c r="C4" s="86"/>
      <c r="D4" s="3" t="s">
        <v>77</v>
      </c>
    </row>
    <row r="5" spans="2:4" s="1" customFormat="1">
      <c r="B5" s="86"/>
      <c r="C5" s="86"/>
      <c r="D5" s="3" t="s">
        <v>79</v>
      </c>
    </row>
    <row r="6" spans="2:4" s="1" customFormat="1">
      <c r="B6" s="86"/>
      <c r="C6" s="86" t="s">
        <v>80</v>
      </c>
      <c r="D6" s="3" t="s">
        <v>78</v>
      </c>
    </row>
    <row r="7" spans="2:4" s="1" customFormat="1">
      <c r="B7" s="86"/>
      <c r="C7" s="86"/>
      <c r="D7" s="3" t="s">
        <v>81</v>
      </c>
    </row>
    <row r="8" spans="2:4" s="1" customFormat="1">
      <c r="B8" s="86"/>
      <c r="C8" s="86"/>
      <c r="D8" s="3" t="s">
        <v>82</v>
      </c>
    </row>
    <row r="9" spans="2:4">
      <c r="B9" s="86"/>
      <c r="C9" s="86"/>
      <c r="D9" s="3" t="s">
        <v>83</v>
      </c>
    </row>
  </sheetData>
  <mergeCells count="3">
    <mergeCell ref="B3:B9"/>
    <mergeCell ref="C3:C5"/>
    <mergeCell ref="C6:C9"/>
  </mergeCells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>
  <dimension ref="B2:D14"/>
  <sheetViews>
    <sheetView workbookViewId="0">
      <selection activeCell="B2" sqref="B2:D2"/>
    </sheetView>
  </sheetViews>
  <sheetFormatPr defaultRowHeight="13.5"/>
  <cols>
    <col min="4" max="4" width="17.25" bestFit="1" customWidth="1"/>
  </cols>
  <sheetData>
    <row r="2" spans="2:4">
      <c r="B2" s="6" t="s">
        <v>40</v>
      </c>
      <c r="C2" s="6" t="s">
        <v>47</v>
      </c>
      <c r="D2" s="6" t="s">
        <v>48</v>
      </c>
    </row>
    <row r="3" spans="2:4" s="1" customFormat="1">
      <c r="B3" s="88" t="s">
        <v>46</v>
      </c>
      <c r="C3" s="86" t="s">
        <v>51</v>
      </c>
      <c r="D3" s="2" t="s">
        <v>49</v>
      </c>
    </row>
    <row r="4" spans="2:4" s="1" customFormat="1">
      <c r="B4" s="92"/>
      <c r="C4" s="86"/>
      <c r="D4" s="3" t="s">
        <v>50</v>
      </c>
    </row>
    <row r="5" spans="2:4" s="1" customFormat="1">
      <c r="B5" s="92"/>
      <c r="C5" s="86"/>
      <c r="D5" s="3" t="s">
        <v>71</v>
      </c>
    </row>
    <row r="6" spans="2:4" s="1" customFormat="1">
      <c r="B6" s="92"/>
      <c r="C6" s="86"/>
      <c r="D6" s="2" t="s">
        <v>52</v>
      </c>
    </row>
    <row r="7" spans="2:4" s="1" customFormat="1">
      <c r="B7" s="92"/>
      <c r="C7" s="86"/>
      <c r="D7" s="3" t="s">
        <v>69</v>
      </c>
    </row>
    <row r="8" spans="2:4" s="1" customFormat="1">
      <c r="B8" s="92"/>
      <c r="C8" s="86"/>
      <c r="D8" s="3" t="s">
        <v>58</v>
      </c>
    </row>
    <row r="9" spans="2:4" s="1" customFormat="1">
      <c r="B9" s="92"/>
      <c r="C9" s="88" t="s">
        <v>53</v>
      </c>
      <c r="D9" s="3" t="s">
        <v>55</v>
      </c>
    </row>
    <row r="10" spans="2:4" s="1" customFormat="1">
      <c r="B10" s="92"/>
      <c r="C10" s="89"/>
      <c r="D10" s="2" t="s">
        <v>56</v>
      </c>
    </row>
    <row r="11" spans="2:4" s="1" customFormat="1">
      <c r="B11" s="92"/>
      <c r="C11" s="88" t="s">
        <v>57</v>
      </c>
      <c r="D11" s="3" t="s">
        <v>62</v>
      </c>
    </row>
    <row r="12" spans="2:4" s="1" customFormat="1">
      <c r="B12" s="92"/>
      <c r="C12" s="92"/>
      <c r="D12" s="3" t="s">
        <v>63</v>
      </c>
    </row>
    <row r="13" spans="2:4" s="1" customFormat="1">
      <c r="B13" s="92"/>
      <c r="C13" s="92"/>
      <c r="D13" s="3" t="s">
        <v>64</v>
      </c>
    </row>
    <row r="14" spans="2:4" s="1" customFormat="1">
      <c r="B14" s="89"/>
      <c r="C14" s="89"/>
      <c r="D14" s="3" t="s">
        <v>65</v>
      </c>
    </row>
  </sheetData>
  <mergeCells count="4">
    <mergeCell ref="B3:B14"/>
    <mergeCell ref="C3:C8"/>
    <mergeCell ref="C9:C10"/>
    <mergeCell ref="C11:C14"/>
  </mergeCells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>
  <dimension ref="B2:D7"/>
  <sheetViews>
    <sheetView workbookViewId="0">
      <selection activeCell="O21" sqref="O21"/>
    </sheetView>
  </sheetViews>
  <sheetFormatPr defaultRowHeight="13.5"/>
  <cols>
    <col min="4" max="4" width="15.125" bestFit="1" customWidth="1"/>
  </cols>
  <sheetData>
    <row r="2" spans="2:4">
      <c r="B2" s="6" t="s">
        <v>40</v>
      </c>
      <c r="C2" s="6" t="s">
        <v>47</v>
      </c>
      <c r="D2" s="6" t="s">
        <v>48</v>
      </c>
    </row>
    <row r="3" spans="2:4">
      <c r="B3" s="86" t="s">
        <v>45</v>
      </c>
      <c r="C3" s="86" t="s">
        <v>66</v>
      </c>
      <c r="D3" s="2" t="s">
        <v>67</v>
      </c>
    </row>
    <row r="4" spans="2:4">
      <c r="B4" s="86"/>
      <c r="C4" s="86"/>
      <c r="D4" s="2" t="s">
        <v>68</v>
      </c>
    </row>
    <row r="5" spans="2:4">
      <c r="B5" s="86"/>
      <c r="C5" s="86" t="s">
        <v>53</v>
      </c>
      <c r="D5" s="2" t="s">
        <v>103</v>
      </c>
    </row>
    <row r="6" spans="2:4">
      <c r="B6" s="86"/>
      <c r="C6" s="86"/>
      <c r="D6" s="2" t="s">
        <v>54</v>
      </c>
    </row>
    <row r="7" spans="2:4">
      <c r="B7" s="86"/>
      <c r="C7" s="3" t="s">
        <v>72</v>
      </c>
      <c r="D7" s="3" t="s">
        <v>73</v>
      </c>
    </row>
  </sheetData>
  <mergeCells count="3">
    <mergeCell ref="B3:B7"/>
    <mergeCell ref="C3:C4"/>
    <mergeCell ref="C5:C6"/>
  </mergeCells>
  <phoneticPr fontId="1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B2:D31"/>
  <sheetViews>
    <sheetView workbookViewId="0">
      <selection activeCell="B2" sqref="B2:D2"/>
    </sheetView>
  </sheetViews>
  <sheetFormatPr defaultRowHeight="13.5"/>
  <cols>
    <col min="4" max="4" width="17.25" bestFit="1" customWidth="1"/>
  </cols>
  <sheetData>
    <row r="2" spans="2:4">
      <c r="B2" s="6" t="s">
        <v>40</v>
      </c>
      <c r="C2" s="6" t="s">
        <v>47</v>
      </c>
      <c r="D2" s="6" t="s">
        <v>48</v>
      </c>
    </row>
    <row r="3" spans="2:4">
      <c r="B3" s="88" t="s">
        <v>254</v>
      </c>
      <c r="C3" s="88" t="s">
        <v>105</v>
      </c>
      <c r="D3" s="3" t="s">
        <v>123</v>
      </c>
    </row>
    <row r="4" spans="2:4">
      <c r="B4" s="92"/>
      <c r="C4" s="92"/>
      <c r="D4" s="3" t="s">
        <v>122</v>
      </c>
    </row>
    <row r="5" spans="2:4">
      <c r="B5" s="92"/>
      <c r="C5" s="92"/>
      <c r="D5" s="3" t="s">
        <v>121</v>
      </c>
    </row>
    <row r="6" spans="2:4">
      <c r="B6" s="92"/>
      <c r="C6" s="92"/>
      <c r="D6" s="3" t="s">
        <v>120</v>
      </c>
    </row>
    <row r="7" spans="2:4">
      <c r="B7" s="92"/>
      <c r="C7" s="92"/>
      <c r="D7" s="3" t="s">
        <v>118</v>
      </c>
    </row>
    <row r="8" spans="2:4">
      <c r="B8" s="92"/>
      <c r="C8" s="92"/>
      <c r="D8" s="3" t="s">
        <v>117</v>
      </c>
    </row>
    <row r="9" spans="2:4">
      <c r="B9" s="92"/>
      <c r="C9" s="92"/>
      <c r="D9" s="3" t="s">
        <v>119</v>
      </c>
    </row>
    <row r="10" spans="2:4">
      <c r="B10" s="92"/>
      <c r="C10" s="92"/>
      <c r="D10" s="3" t="s">
        <v>124</v>
      </c>
    </row>
    <row r="11" spans="2:4">
      <c r="B11" s="92"/>
      <c r="C11" s="92"/>
      <c r="D11" s="3" t="s">
        <v>125</v>
      </c>
    </row>
    <row r="12" spans="2:4">
      <c r="B12" s="92"/>
      <c r="C12" s="92"/>
      <c r="D12" s="3" t="s">
        <v>126</v>
      </c>
    </row>
    <row r="13" spans="2:4">
      <c r="B13" s="92"/>
      <c r="C13" s="92"/>
      <c r="D13" s="3" t="s">
        <v>127</v>
      </c>
    </row>
    <row r="14" spans="2:4">
      <c r="B14" s="92"/>
      <c r="C14" s="92"/>
      <c r="D14" s="3" t="s">
        <v>128</v>
      </c>
    </row>
    <row r="15" spans="2:4">
      <c r="B15" s="92"/>
      <c r="C15" s="92"/>
      <c r="D15" s="3" t="s">
        <v>129</v>
      </c>
    </row>
    <row r="16" spans="2:4">
      <c r="B16" s="92"/>
      <c r="C16" s="92"/>
      <c r="D16" s="3" t="s">
        <v>130</v>
      </c>
    </row>
    <row r="17" spans="2:4">
      <c r="B17" s="92"/>
      <c r="C17" s="92"/>
      <c r="D17" s="3" t="s">
        <v>131</v>
      </c>
    </row>
    <row r="18" spans="2:4">
      <c r="B18" s="92"/>
      <c r="C18" s="92"/>
      <c r="D18" s="3" t="s">
        <v>132</v>
      </c>
    </row>
    <row r="19" spans="2:4">
      <c r="B19" s="92"/>
      <c r="C19" s="89"/>
      <c r="D19" s="3" t="s">
        <v>146</v>
      </c>
    </row>
    <row r="20" spans="2:4">
      <c r="B20" s="92"/>
      <c r="C20" s="88" t="s">
        <v>142</v>
      </c>
      <c r="D20" s="3" t="s">
        <v>133</v>
      </c>
    </row>
    <row r="21" spans="2:4">
      <c r="B21" s="92"/>
      <c r="C21" s="89"/>
      <c r="D21" s="3" t="s">
        <v>134</v>
      </c>
    </row>
    <row r="22" spans="2:4">
      <c r="B22" s="92"/>
      <c r="C22" s="88" t="s">
        <v>135</v>
      </c>
      <c r="D22" s="3" t="s">
        <v>136</v>
      </c>
    </row>
    <row r="23" spans="2:4">
      <c r="B23" s="92"/>
      <c r="C23" s="92"/>
      <c r="D23" s="3" t="s">
        <v>137</v>
      </c>
    </row>
    <row r="24" spans="2:4">
      <c r="B24" s="92"/>
      <c r="C24" s="92"/>
      <c r="D24" s="3" t="s">
        <v>138</v>
      </c>
    </row>
    <row r="25" spans="2:4">
      <c r="B25" s="92"/>
      <c r="C25" s="92"/>
      <c r="D25" s="3" t="s">
        <v>139</v>
      </c>
    </row>
    <row r="26" spans="2:4">
      <c r="B26" s="92"/>
      <c r="C26" s="92"/>
      <c r="D26" s="3" t="s">
        <v>141</v>
      </c>
    </row>
    <row r="27" spans="2:4">
      <c r="B27" s="92"/>
      <c r="C27" s="89"/>
      <c r="D27" s="3" t="s">
        <v>140</v>
      </c>
    </row>
    <row r="28" spans="2:4">
      <c r="B28" s="92"/>
      <c r="C28" s="88" t="s">
        <v>143</v>
      </c>
      <c r="D28" s="3" t="s">
        <v>144</v>
      </c>
    </row>
    <row r="29" spans="2:4">
      <c r="B29" s="92"/>
      <c r="C29" s="89"/>
      <c r="D29" s="3" t="s">
        <v>145</v>
      </c>
    </row>
    <row r="30" spans="2:4">
      <c r="B30" s="92"/>
      <c r="C30" s="88" t="s">
        <v>106</v>
      </c>
      <c r="D30" s="3" t="s">
        <v>107</v>
      </c>
    </row>
    <row r="31" spans="2:4">
      <c r="B31" s="89"/>
      <c r="C31" s="89"/>
      <c r="D31" s="3" t="s">
        <v>108</v>
      </c>
    </row>
  </sheetData>
  <mergeCells count="6">
    <mergeCell ref="B3:B31"/>
    <mergeCell ref="C3:C19"/>
    <mergeCell ref="C20:C21"/>
    <mergeCell ref="C22:C27"/>
    <mergeCell ref="C28:C29"/>
    <mergeCell ref="C30:C31"/>
  </mergeCells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>
  <dimension ref="B2:D4"/>
  <sheetViews>
    <sheetView workbookViewId="0">
      <selection activeCell="N15" sqref="N15"/>
    </sheetView>
  </sheetViews>
  <sheetFormatPr defaultRowHeight="13.5"/>
  <cols>
    <col min="4" max="4" width="21.375" bestFit="1" customWidth="1"/>
  </cols>
  <sheetData>
    <row r="2" spans="2:4">
      <c r="B2" s="88" t="s">
        <v>147</v>
      </c>
      <c r="C2" s="88" t="s">
        <v>94</v>
      </c>
      <c r="D2" s="3" t="s">
        <v>148</v>
      </c>
    </row>
    <row r="3" spans="2:4">
      <c r="B3" s="92"/>
      <c r="C3" s="92"/>
      <c r="D3" s="3" t="s">
        <v>149</v>
      </c>
    </row>
    <row r="4" spans="2:4">
      <c r="B4" s="89"/>
      <c r="C4" s="89"/>
      <c r="D4" s="3" t="s">
        <v>158</v>
      </c>
    </row>
  </sheetData>
  <mergeCells count="2">
    <mergeCell ref="B2:B4"/>
    <mergeCell ref="C2:C4"/>
  </mergeCells>
  <phoneticPr fontId="1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B2:D2"/>
  <sheetViews>
    <sheetView workbookViewId="0">
      <selection activeCell="K18" sqref="K18"/>
    </sheetView>
  </sheetViews>
  <sheetFormatPr defaultRowHeight="13.5"/>
  <cols>
    <col min="4" max="4" width="59.125" bestFit="1" customWidth="1"/>
  </cols>
  <sheetData>
    <row r="2" spans="2:4" ht="27">
      <c r="B2" s="3" t="s">
        <v>250</v>
      </c>
      <c r="C2" s="3" t="s">
        <v>249</v>
      </c>
      <c r="D2" s="7" t="s">
        <v>255</v>
      </c>
    </row>
  </sheetData>
  <phoneticPr fontId="1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B2:D9"/>
  <sheetViews>
    <sheetView workbookViewId="0">
      <selection activeCell="O19" sqref="O19"/>
    </sheetView>
  </sheetViews>
  <sheetFormatPr defaultRowHeight="13.5"/>
  <cols>
    <col min="3" max="3" width="19.25" bestFit="1" customWidth="1"/>
    <col min="4" max="4" width="35.875" bestFit="1" customWidth="1"/>
  </cols>
  <sheetData>
    <row r="2" spans="2:4">
      <c r="B2" s="86" t="s">
        <v>111</v>
      </c>
      <c r="C2" s="88" t="s">
        <v>170</v>
      </c>
      <c r="D2" s="3" t="s">
        <v>169</v>
      </c>
    </row>
    <row r="3" spans="2:4">
      <c r="B3" s="86"/>
      <c r="C3" s="92"/>
      <c r="D3" s="3" t="s">
        <v>172</v>
      </c>
    </row>
    <row r="4" spans="2:4">
      <c r="B4" s="86"/>
      <c r="C4" s="92"/>
      <c r="D4" s="3" t="s">
        <v>175</v>
      </c>
    </row>
    <row r="5" spans="2:4">
      <c r="B5" s="86"/>
      <c r="C5" s="89"/>
      <c r="D5" s="3" t="s">
        <v>176</v>
      </c>
    </row>
    <row r="6" spans="2:4">
      <c r="B6" s="86"/>
      <c r="C6" s="88" t="s">
        <v>177</v>
      </c>
      <c r="D6" s="3" t="s">
        <v>178</v>
      </c>
    </row>
    <row r="7" spans="2:4">
      <c r="B7" s="86"/>
      <c r="C7" s="89"/>
      <c r="D7" s="3" t="s">
        <v>26</v>
      </c>
    </row>
    <row r="8" spans="2:4">
      <c r="B8" s="86"/>
      <c r="C8" s="88" t="s">
        <v>171</v>
      </c>
      <c r="D8" s="3" t="s">
        <v>173</v>
      </c>
    </row>
    <row r="9" spans="2:4">
      <c r="B9" s="86"/>
      <c r="C9" s="89"/>
      <c r="D9" s="3" t="s">
        <v>174</v>
      </c>
    </row>
  </sheetData>
  <mergeCells count="4">
    <mergeCell ref="B2:B9"/>
    <mergeCell ref="C2:C5"/>
    <mergeCell ref="C6:C7"/>
    <mergeCell ref="C8:C9"/>
  </mergeCells>
  <phoneticPr fontId="1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B3:D29"/>
  <sheetViews>
    <sheetView workbookViewId="0">
      <selection activeCell="B48" sqref="B48"/>
    </sheetView>
  </sheetViews>
  <sheetFormatPr defaultRowHeight="13.5"/>
  <cols>
    <col min="2" max="2" width="12.125" customWidth="1"/>
    <col min="3" max="3" width="5.25" bestFit="1" customWidth="1"/>
    <col min="4" max="4" width="31.75" bestFit="1" customWidth="1"/>
  </cols>
  <sheetData>
    <row r="3" spans="2:4">
      <c r="B3" s="95" t="s">
        <v>256</v>
      </c>
      <c r="C3" s="86" t="s">
        <v>94</v>
      </c>
      <c r="D3" s="3" t="s">
        <v>187</v>
      </c>
    </row>
    <row r="4" spans="2:4">
      <c r="B4" s="92"/>
      <c r="C4" s="86"/>
      <c r="D4" s="3" t="s">
        <v>215</v>
      </c>
    </row>
    <row r="5" spans="2:4">
      <c r="B5" s="92"/>
      <c r="C5" s="86"/>
      <c r="D5" s="3" t="s">
        <v>216</v>
      </c>
    </row>
    <row r="6" spans="2:4">
      <c r="B6" s="92"/>
      <c r="C6" s="86"/>
      <c r="D6" s="3" t="s">
        <v>217</v>
      </c>
    </row>
    <row r="7" spans="2:4">
      <c r="B7" s="92"/>
      <c r="C7" s="86"/>
      <c r="D7" s="3" t="s">
        <v>218</v>
      </c>
    </row>
    <row r="8" spans="2:4">
      <c r="B8" s="92"/>
      <c r="C8" s="86"/>
      <c r="D8" s="3" t="s">
        <v>220</v>
      </c>
    </row>
    <row r="9" spans="2:4">
      <c r="B9" s="92"/>
      <c r="C9" s="88" t="s">
        <v>93</v>
      </c>
      <c r="D9" s="3" t="s">
        <v>222</v>
      </c>
    </row>
    <row r="10" spans="2:4">
      <c r="B10" s="92"/>
      <c r="C10" s="92"/>
      <c r="D10" s="3" t="s">
        <v>59</v>
      </c>
    </row>
    <row r="11" spans="2:4">
      <c r="B11" s="92"/>
      <c r="C11" s="92"/>
      <c r="D11" s="3" t="s">
        <v>212</v>
      </c>
    </row>
    <row r="12" spans="2:4">
      <c r="B12" s="92"/>
      <c r="C12" s="92"/>
      <c r="D12" s="3" t="s">
        <v>213</v>
      </c>
    </row>
    <row r="13" spans="2:4">
      <c r="B13" s="92"/>
      <c r="C13" s="92"/>
      <c r="D13" s="3" t="s">
        <v>214</v>
      </c>
    </row>
    <row r="14" spans="2:4">
      <c r="B14" s="89"/>
      <c r="C14" s="89"/>
      <c r="D14" s="3" t="s">
        <v>219</v>
      </c>
    </row>
    <row r="15" spans="2:4">
      <c r="B15" s="96" t="s">
        <v>221</v>
      </c>
      <c r="C15" s="86" t="s">
        <v>94</v>
      </c>
      <c r="D15" s="3" t="s">
        <v>215</v>
      </c>
    </row>
    <row r="16" spans="2:4">
      <c r="B16" s="86"/>
      <c r="C16" s="86"/>
      <c r="D16" s="3" t="s">
        <v>216</v>
      </c>
    </row>
    <row r="17" spans="2:4">
      <c r="B17" s="86"/>
      <c r="C17" s="86"/>
      <c r="D17" s="3" t="s">
        <v>223</v>
      </c>
    </row>
    <row r="18" spans="2:4">
      <c r="B18" s="86"/>
      <c r="C18" s="86"/>
      <c r="D18" s="3" t="s">
        <v>224</v>
      </c>
    </row>
    <row r="19" spans="2:4">
      <c r="B19" s="86"/>
      <c r="C19" s="86"/>
      <c r="D19" s="3" t="s">
        <v>217</v>
      </c>
    </row>
    <row r="20" spans="2:4">
      <c r="B20" s="86"/>
      <c r="C20" s="86"/>
      <c r="D20" s="3" t="s">
        <v>225</v>
      </c>
    </row>
    <row r="21" spans="2:4">
      <c r="B21" s="86"/>
      <c r="C21" s="86"/>
      <c r="D21" s="3" t="s">
        <v>228</v>
      </c>
    </row>
    <row r="22" spans="2:4">
      <c r="B22" s="86"/>
      <c r="C22" s="86"/>
      <c r="D22" s="3" t="s">
        <v>229</v>
      </c>
    </row>
    <row r="23" spans="2:4">
      <c r="B23" s="86"/>
      <c r="C23" s="86"/>
      <c r="D23" s="3" t="s">
        <v>230</v>
      </c>
    </row>
    <row r="24" spans="2:4">
      <c r="B24" s="86"/>
      <c r="C24" s="86"/>
      <c r="D24" s="3" t="s">
        <v>185</v>
      </c>
    </row>
    <row r="25" spans="2:4">
      <c r="B25" s="86"/>
      <c r="C25" s="86" t="s">
        <v>93</v>
      </c>
      <c r="D25" s="3" t="s">
        <v>226</v>
      </c>
    </row>
    <row r="26" spans="2:4">
      <c r="B26" s="86"/>
      <c r="C26" s="86"/>
      <c r="D26" s="3" t="s">
        <v>227</v>
      </c>
    </row>
    <row r="27" spans="2:4">
      <c r="B27" s="96" t="s">
        <v>231</v>
      </c>
      <c r="C27" s="88" t="s">
        <v>232</v>
      </c>
      <c r="D27" s="3" t="s">
        <v>233</v>
      </c>
    </row>
    <row r="28" spans="2:4">
      <c r="B28" s="86"/>
      <c r="C28" s="92"/>
      <c r="D28" s="3" t="s">
        <v>234</v>
      </c>
    </row>
    <row r="29" spans="2:4">
      <c r="B29" s="86"/>
      <c r="C29" s="89"/>
      <c r="D29" s="3" t="s">
        <v>235</v>
      </c>
    </row>
  </sheetData>
  <mergeCells count="8">
    <mergeCell ref="B27:B29"/>
    <mergeCell ref="C27:C29"/>
    <mergeCell ref="B3:B14"/>
    <mergeCell ref="C3:C8"/>
    <mergeCell ref="C9:C14"/>
    <mergeCell ref="B15:B26"/>
    <mergeCell ref="C15:C24"/>
    <mergeCell ref="C25:C26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B2:R37"/>
  <sheetViews>
    <sheetView workbookViewId="0">
      <selection activeCell="D36" sqref="D36"/>
    </sheetView>
  </sheetViews>
  <sheetFormatPr defaultRowHeight="13.5"/>
  <cols>
    <col min="1" max="2" width="9" style="1"/>
    <col min="3" max="8" width="13.625" style="1" customWidth="1"/>
    <col min="9" max="9" width="15.375" style="1" bestFit="1" customWidth="1"/>
    <col min="10" max="10" width="13.625" style="1" customWidth="1"/>
    <col min="11" max="11" width="5.5" style="1" bestFit="1" customWidth="1"/>
    <col min="12" max="12" width="9.25" style="1" bestFit="1" customWidth="1"/>
    <col min="13" max="13" width="13.75" style="1" customWidth="1"/>
    <col min="14" max="14" width="13" style="1" bestFit="1" customWidth="1"/>
    <col min="15" max="15" width="6.5" style="1" bestFit="1" customWidth="1"/>
    <col min="16" max="16" width="13" style="1" customWidth="1"/>
    <col min="17" max="17" width="10.5" style="1" bestFit="1" customWidth="1"/>
    <col min="18" max="18" width="9.25" style="1" bestFit="1" customWidth="1"/>
    <col min="19" max="16384" width="9" style="1"/>
  </cols>
  <sheetData>
    <row r="2" spans="2:18" ht="16.5">
      <c r="B2" s="115" t="s">
        <v>271</v>
      </c>
      <c r="C2" s="116" t="s">
        <v>272</v>
      </c>
      <c r="D2" s="116"/>
      <c r="E2" s="116"/>
      <c r="F2" s="116"/>
      <c r="G2" s="117" t="s">
        <v>273</v>
      </c>
      <c r="H2" s="117"/>
      <c r="I2" s="117"/>
      <c r="J2" s="117"/>
      <c r="K2" s="14" t="s">
        <v>274</v>
      </c>
      <c r="L2" s="15" t="s">
        <v>275</v>
      </c>
      <c r="M2" s="100" t="s">
        <v>276</v>
      </c>
      <c r="N2" s="101"/>
      <c r="O2" s="42" t="s">
        <v>444</v>
      </c>
      <c r="P2" s="102" t="s">
        <v>276</v>
      </c>
      <c r="Q2" s="103"/>
      <c r="R2" s="14" t="s">
        <v>277</v>
      </c>
    </row>
    <row r="3" spans="2:18">
      <c r="B3" s="115"/>
      <c r="C3" s="86" t="s">
        <v>278</v>
      </c>
      <c r="D3" s="86"/>
      <c r="E3" s="86"/>
      <c r="F3" s="86"/>
      <c r="G3" s="86" t="s">
        <v>279</v>
      </c>
      <c r="H3" s="86"/>
      <c r="I3" s="86"/>
      <c r="J3" s="86"/>
      <c r="K3" s="13">
        <v>3.6</v>
      </c>
      <c r="L3" s="20" t="s">
        <v>280</v>
      </c>
      <c r="M3" s="86" t="s">
        <v>443</v>
      </c>
      <c r="N3" s="86"/>
      <c r="O3" s="43">
        <v>3.2</v>
      </c>
      <c r="P3" s="86" t="s">
        <v>466</v>
      </c>
      <c r="Q3" s="86"/>
      <c r="R3" s="20">
        <v>4.0999999999999996</v>
      </c>
    </row>
    <row r="4" spans="2:18">
      <c r="B4" s="115"/>
      <c r="C4" s="86" t="s">
        <v>281</v>
      </c>
      <c r="D4" s="86"/>
      <c r="E4" s="86" t="s">
        <v>282</v>
      </c>
      <c r="F4" s="86"/>
      <c r="G4" s="86" t="s">
        <v>283</v>
      </c>
      <c r="H4" s="86"/>
      <c r="I4" s="86" t="s">
        <v>284</v>
      </c>
      <c r="J4" s="86"/>
      <c r="K4" s="109"/>
      <c r="L4" s="20"/>
      <c r="M4" s="104" t="s">
        <v>445</v>
      </c>
      <c r="N4" s="105"/>
      <c r="O4" s="13"/>
      <c r="P4" s="20"/>
      <c r="Q4" s="20"/>
      <c r="R4" s="20"/>
    </row>
    <row r="5" spans="2:18">
      <c r="B5" s="115"/>
      <c r="C5" s="20" t="s">
        <v>285</v>
      </c>
      <c r="D5" s="20" t="s">
        <v>286</v>
      </c>
      <c r="E5" s="20" t="s">
        <v>287</v>
      </c>
      <c r="F5" s="20" t="s">
        <v>288</v>
      </c>
      <c r="G5" s="20" t="s">
        <v>285</v>
      </c>
      <c r="H5" s="20" t="s">
        <v>286</v>
      </c>
      <c r="I5" s="20" t="s">
        <v>287</v>
      </c>
      <c r="J5" s="20" t="s">
        <v>288</v>
      </c>
      <c r="K5" s="110"/>
      <c r="L5" s="20"/>
      <c r="M5" s="20" t="s">
        <v>352</v>
      </c>
      <c r="N5" s="20" t="s">
        <v>353</v>
      </c>
      <c r="O5" s="13"/>
      <c r="P5" s="20" t="s">
        <v>354</v>
      </c>
      <c r="Q5" s="20"/>
      <c r="R5" s="20"/>
    </row>
    <row r="6" spans="2:18">
      <c r="B6" s="20" t="s">
        <v>289</v>
      </c>
      <c r="C6" s="23"/>
      <c r="D6" s="23"/>
      <c r="E6" s="24"/>
      <c r="F6" s="24"/>
      <c r="G6" s="16"/>
      <c r="H6" s="16"/>
      <c r="I6" s="17"/>
      <c r="J6" s="17"/>
      <c r="K6" s="110"/>
      <c r="L6" s="20"/>
      <c r="M6" s="20"/>
      <c r="N6" s="20"/>
      <c r="O6" s="13"/>
      <c r="P6" s="20"/>
      <c r="Q6" s="20"/>
      <c r="R6" s="20"/>
    </row>
    <row r="7" spans="2:18">
      <c r="B7" s="20" t="s">
        <v>290</v>
      </c>
      <c r="C7" s="20"/>
      <c r="D7" s="20"/>
      <c r="E7" s="20"/>
      <c r="F7" s="20"/>
      <c r="G7" s="20"/>
      <c r="H7" s="20" t="s">
        <v>351</v>
      </c>
      <c r="I7" s="20"/>
      <c r="J7" s="20"/>
      <c r="K7" s="110"/>
      <c r="L7" s="20"/>
      <c r="M7" s="20"/>
      <c r="N7" s="20"/>
      <c r="O7" s="13"/>
      <c r="P7" s="20"/>
      <c r="Q7" s="20"/>
      <c r="R7" s="20"/>
    </row>
    <row r="8" spans="2:18">
      <c r="B8" s="20" t="s">
        <v>291</v>
      </c>
      <c r="C8" s="20"/>
      <c r="D8" s="20"/>
      <c r="E8" s="20"/>
      <c r="F8" s="20" t="s">
        <v>292</v>
      </c>
      <c r="G8" s="20"/>
      <c r="H8" s="20"/>
      <c r="I8" s="20"/>
      <c r="J8" s="20"/>
      <c r="K8" s="110"/>
      <c r="L8" s="20"/>
      <c r="M8" s="20"/>
      <c r="N8" s="20"/>
      <c r="O8" s="13"/>
      <c r="P8" s="20"/>
      <c r="Q8" s="20"/>
      <c r="R8" s="20"/>
    </row>
    <row r="9" spans="2:18">
      <c r="B9" s="20" t="s">
        <v>293</v>
      </c>
      <c r="C9" s="20"/>
      <c r="D9" s="20"/>
      <c r="E9" s="20"/>
      <c r="F9" s="20"/>
      <c r="G9" s="20"/>
      <c r="H9" s="20"/>
      <c r="I9" s="20" t="s">
        <v>294</v>
      </c>
      <c r="J9" s="20"/>
      <c r="K9" s="110"/>
      <c r="L9" s="20"/>
      <c r="M9" s="20"/>
      <c r="N9" s="20"/>
      <c r="O9" s="13"/>
      <c r="P9" s="20"/>
      <c r="Q9" s="20"/>
      <c r="R9" s="20"/>
    </row>
    <row r="10" spans="2:18">
      <c r="B10" s="20" t="s">
        <v>295</v>
      </c>
      <c r="C10" s="20"/>
      <c r="D10" s="20"/>
      <c r="E10" s="20"/>
      <c r="F10" s="20"/>
      <c r="G10" s="13" t="s">
        <v>296</v>
      </c>
      <c r="H10" s="20" t="s">
        <v>297</v>
      </c>
      <c r="I10" s="20"/>
      <c r="J10" s="20"/>
      <c r="K10" s="111"/>
      <c r="L10" s="20"/>
      <c r="M10" s="20"/>
      <c r="N10" s="20"/>
      <c r="O10" s="13"/>
      <c r="P10" s="20"/>
      <c r="Q10" s="20"/>
      <c r="R10" s="20"/>
    </row>
    <row r="12" spans="2:18">
      <c r="B12" s="25" t="s">
        <v>348</v>
      </c>
      <c r="C12" s="20"/>
      <c r="D12" s="20"/>
      <c r="E12" s="20"/>
      <c r="F12" s="20"/>
      <c r="G12" s="20"/>
      <c r="H12" s="107" t="s">
        <v>349</v>
      </c>
      <c r="I12" s="108"/>
      <c r="J12" s="20"/>
      <c r="K12" s="109"/>
      <c r="L12" s="20"/>
      <c r="M12" s="20"/>
      <c r="N12" s="20"/>
      <c r="O12" s="13"/>
      <c r="P12" s="40"/>
      <c r="Q12" s="20"/>
      <c r="R12" s="20"/>
    </row>
    <row r="13" spans="2:18">
      <c r="B13" s="25" t="s">
        <v>350</v>
      </c>
      <c r="C13" s="20"/>
      <c r="D13" s="20"/>
      <c r="E13" s="20"/>
      <c r="F13" s="20"/>
      <c r="G13" s="20"/>
      <c r="H13" s="20"/>
      <c r="I13" s="22" t="s">
        <v>351</v>
      </c>
      <c r="J13" s="20"/>
      <c r="K13" s="110"/>
      <c r="L13" s="20"/>
      <c r="M13" s="20"/>
      <c r="N13" s="40" t="s">
        <v>465</v>
      </c>
      <c r="O13" s="13"/>
      <c r="P13" s="40" t="s">
        <v>464</v>
      </c>
      <c r="Q13" s="20"/>
      <c r="R13" s="20"/>
    </row>
    <row r="14" spans="2:18">
      <c r="B14" s="25" t="s">
        <v>355</v>
      </c>
      <c r="C14" s="20"/>
      <c r="D14" s="20"/>
      <c r="E14" s="20"/>
      <c r="F14" s="20"/>
      <c r="G14" s="20"/>
      <c r="H14" s="20"/>
      <c r="I14" s="20"/>
      <c r="J14" s="20"/>
      <c r="K14" s="111"/>
      <c r="L14" s="20"/>
      <c r="M14" s="20"/>
      <c r="N14" s="20"/>
      <c r="O14" s="13"/>
      <c r="P14" s="20"/>
      <c r="Q14" s="20"/>
      <c r="R14" s="20"/>
    </row>
    <row r="16" spans="2:18" ht="40.5" customHeight="1">
      <c r="C16" s="118" t="s">
        <v>298</v>
      </c>
      <c r="D16" s="118"/>
      <c r="E16" s="121" t="s">
        <v>300</v>
      </c>
      <c r="F16" s="121"/>
      <c r="G16" s="114" t="s">
        <v>309</v>
      </c>
      <c r="H16" s="114"/>
      <c r="I16" s="113" t="s">
        <v>309</v>
      </c>
      <c r="J16" s="113"/>
      <c r="M16" s="99" t="s">
        <v>446</v>
      </c>
      <c r="N16" s="99"/>
    </row>
    <row r="17" spans="3:14">
      <c r="C17" s="118" t="s">
        <v>299</v>
      </c>
      <c r="D17" s="118"/>
      <c r="E17" s="121" t="s">
        <v>301</v>
      </c>
      <c r="F17" s="121"/>
      <c r="G17" s="106" t="s">
        <v>401</v>
      </c>
      <c r="H17" s="106"/>
      <c r="I17" s="113" t="s">
        <v>318</v>
      </c>
      <c r="J17" s="113"/>
      <c r="M17" s="99" t="s">
        <v>447</v>
      </c>
      <c r="N17" s="99"/>
    </row>
    <row r="18" spans="3:14">
      <c r="C18" s="118" t="s">
        <v>313</v>
      </c>
      <c r="D18" s="118"/>
      <c r="E18" s="121" t="s">
        <v>302</v>
      </c>
      <c r="F18" s="121"/>
      <c r="G18" s="106" t="s">
        <v>398</v>
      </c>
      <c r="H18" s="106"/>
      <c r="I18" s="112" t="s">
        <v>326</v>
      </c>
      <c r="J18" s="112"/>
      <c r="M18" s="99" t="s">
        <v>449</v>
      </c>
      <c r="N18" s="99"/>
    </row>
    <row r="19" spans="3:14">
      <c r="C19" s="118" t="s">
        <v>314</v>
      </c>
      <c r="D19" s="118"/>
      <c r="E19" s="121" t="s">
        <v>303</v>
      </c>
      <c r="F19" s="121"/>
      <c r="G19" s="106" t="s">
        <v>400</v>
      </c>
      <c r="H19" s="106"/>
      <c r="I19" s="119" t="s">
        <v>327</v>
      </c>
      <c r="J19" s="120"/>
      <c r="M19" s="99" t="s">
        <v>450</v>
      </c>
      <c r="N19" s="99"/>
    </row>
    <row r="20" spans="3:14">
      <c r="C20" s="118" t="s">
        <v>315</v>
      </c>
      <c r="D20" s="118"/>
      <c r="E20" s="121" t="s">
        <v>84</v>
      </c>
      <c r="F20" s="121"/>
      <c r="G20" s="106" t="s">
        <v>385</v>
      </c>
      <c r="H20" s="106"/>
      <c r="I20" s="113" t="s">
        <v>261</v>
      </c>
      <c r="J20" s="113"/>
      <c r="M20" s="99" t="s">
        <v>451</v>
      </c>
      <c r="N20" s="99"/>
    </row>
    <row r="21" spans="3:14">
      <c r="C21" s="118" t="s">
        <v>325</v>
      </c>
      <c r="D21" s="118"/>
      <c r="E21" s="121" t="s">
        <v>258</v>
      </c>
      <c r="F21" s="121"/>
      <c r="G21" s="106" t="s">
        <v>328</v>
      </c>
      <c r="H21" s="106"/>
      <c r="I21" s="112" t="s">
        <v>268</v>
      </c>
      <c r="J21" s="112"/>
      <c r="M21" s="99" t="s">
        <v>452</v>
      </c>
      <c r="N21" s="99"/>
    </row>
    <row r="22" spans="3:14">
      <c r="C22" s="118" t="s">
        <v>308</v>
      </c>
      <c r="D22" s="118"/>
      <c r="E22" s="121" t="s">
        <v>316</v>
      </c>
      <c r="F22" s="121"/>
      <c r="G22" s="106" t="s">
        <v>399</v>
      </c>
      <c r="H22" s="106"/>
      <c r="I22" s="112" t="s">
        <v>269</v>
      </c>
      <c r="J22" s="112"/>
      <c r="M22" s="99" t="s">
        <v>453</v>
      </c>
      <c r="N22" s="99"/>
    </row>
    <row r="23" spans="3:14">
      <c r="E23" s="121" t="s">
        <v>304</v>
      </c>
      <c r="F23" s="121"/>
      <c r="G23" s="106" t="s">
        <v>260</v>
      </c>
      <c r="H23" s="106"/>
      <c r="I23" s="113" t="s">
        <v>319</v>
      </c>
      <c r="J23" s="113"/>
      <c r="M23" s="99" t="s">
        <v>448</v>
      </c>
      <c r="N23" s="99"/>
    </row>
    <row r="24" spans="3:14">
      <c r="E24" s="121" t="s">
        <v>305</v>
      </c>
      <c r="F24" s="121"/>
      <c r="G24" s="106" t="s">
        <v>264</v>
      </c>
      <c r="H24" s="106"/>
      <c r="I24" s="112" t="s">
        <v>320</v>
      </c>
      <c r="J24" s="112"/>
      <c r="M24" s="99" t="s">
        <v>454</v>
      </c>
      <c r="N24" s="99"/>
    </row>
    <row r="25" spans="3:14">
      <c r="E25" s="121" t="s">
        <v>208</v>
      </c>
      <c r="F25" s="121"/>
      <c r="G25" s="114" t="s">
        <v>310</v>
      </c>
      <c r="H25" s="114"/>
      <c r="I25" s="113" t="s">
        <v>321</v>
      </c>
      <c r="J25" s="113"/>
      <c r="M25" s="99" t="s">
        <v>455</v>
      </c>
      <c r="N25" s="99"/>
    </row>
    <row r="26" spans="3:14">
      <c r="E26" s="121" t="s">
        <v>165</v>
      </c>
      <c r="F26" s="121"/>
      <c r="G26" s="106" t="s">
        <v>263</v>
      </c>
      <c r="H26" s="106"/>
      <c r="I26" s="113" t="s">
        <v>322</v>
      </c>
      <c r="J26" s="113"/>
      <c r="M26" s="99" t="s">
        <v>456</v>
      </c>
      <c r="N26" s="99"/>
    </row>
    <row r="27" spans="3:14">
      <c r="E27" s="121" t="s">
        <v>190</v>
      </c>
      <c r="F27" s="121"/>
      <c r="G27" s="106" t="s">
        <v>324</v>
      </c>
      <c r="H27" s="106"/>
      <c r="I27" s="113" t="s">
        <v>311</v>
      </c>
      <c r="J27" s="113"/>
      <c r="M27" s="99" t="s">
        <v>457</v>
      </c>
      <c r="N27" s="99"/>
    </row>
    <row r="28" spans="3:14" ht="13.5" customHeight="1">
      <c r="E28" s="121" t="s">
        <v>111</v>
      </c>
      <c r="F28" s="121"/>
      <c r="G28" s="114" t="s">
        <v>308</v>
      </c>
      <c r="H28" s="114"/>
      <c r="I28" s="113" t="s">
        <v>312</v>
      </c>
      <c r="J28" s="113"/>
      <c r="M28" s="99" t="s">
        <v>458</v>
      </c>
      <c r="N28" s="99"/>
    </row>
    <row r="29" spans="3:14">
      <c r="E29" s="121" t="s">
        <v>323</v>
      </c>
      <c r="F29" s="121"/>
      <c r="G29" s="106" t="s">
        <v>396</v>
      </c>
      <c r="H29" s="106"/>
      <c r="I29" s="112" t="s">
        <v>360</v>
      </c>
      <c r="J29" s="112"/>
      <c r="M29" s="99" t="s">
        <v>459</v>
      </c>
      <c r="N29" s="99"/>
    </row>
    <row r="30" spans="3:14">
      <c r="E30" s="121" t="s">
        <v>306</v>
      </c>
      <c r="F30" s="121"/>
      <c r="G30" s="106" t="s">
        <v>402</v>
      </c>
      <c r="H30" s="106"/>
      <c r="I30" s="112" t="s">
        <v>385</v>
      </c>
      <c r="J30" s="112"/>
      <c r="M30" s="99" t="s">
        <v>460</v>
      </c>
      <c r="N30" s="99"/>
    </row>
    <row r="31" spans="3:14">
      <c r="E31" s="121" t="s">
        <v>307</v>
      </c>
      <c r="F31" s="121"/>
      <c r="G31" s="106" t="s">
        <v>403</v>
      </c>
      <c r="H31" s="106"/>
      <c r="M31" s="99" t="s">
        <v>461</v>
      </c>
      <c r="N31" s="99"/>
    </row>
    <row r="32" spans="3:14">
      <c r="E32" s="121" t="s">
        <v>317</v>
      </c>
      <c r="F32" s="121"/>
      <c r="M32" s="99" t="s">
        <v>462</v>
      </c>
      <c r="N32" s="99"/>
    </row>
    <row r="33" spans="5:14">
      <c r="E33" s="121" t="s">
        <v>308</v>
      </c>
      <c r="F33" s="121"/>
      <c r="M33" s="99" t="s">
        <v>463</v>
      </c>
      <c r="N33" s="99"/>
    </row>
    <row r="34" spans="5:14" ht="14.25">
      <c r="M34" s="44"/>
    </row>
    <row r="35" spans="5:14" ht="14.25">
      <c r="M35" s="44"/>
    </row>
    <row r="36" spans="5:14" ht="14.25">
      <c r="M36" s="44"/>
    </row>
    <row r="37" spans="5:14" ht="14.25">
      <c r="M37" s="44"/>
    </row>
  </sheetData>
  <mergeCells count="91">
    <mergeCell ref="C21:D21"/>
    <mergeCell ref="I18:J18"/>
    <mergeCell ref="I24:J24"/>
    <mergeCell ref="I25:J25"/>
    <mergeCell ref="I26:J26"/>
    <mergeCell ref="G20:H20"/>
    <mergeCell ref="G21:H21"/>
    <mergeCell ref="G23:H23"/>
    <mergeCell ref="G24:H24"/>
    <mergeCell ref="G25:H25"/>
    <mergeCell ref="C22:D22"/>
    <mergeCell ref="E21:F21"/>
    <mergeCell ref="I22:J22"/>
    <mergeCell ref="G26:H26"/>
    <mergeCell ref="I23:J23"/>
    <mergeCell ref="E19:F19"/>
    <mergeCell ref="E20:F20"/>
    <mergeCell ref="E32:F32"/>
    <mergeCell ref="E33:F33"/>
    <mergeCell ref="E22:F22"/>
    <mergeCell ref="E23:F23"/>
    <mergeCell ref="E24:F24"/>
    <mergeCell ref="E25:F25"/>
    <mergeCell ref="E26:F26"/>
    <mergeCell ref="E27:F27"/>
    <mergeCell ref="E28:F28"/>
    <mergeCell ref="E29:F29"/>
    <mergeCell ref="E30:F30"/>
    <mergeCell ref="E31:F31"/>
    <mergeCell ref="C20:D20"/>
    <mergeCell ref="K4:K10"/>
    <mergeCell ref="C16:D16"/>
    <mergeCell ref="C17:D17"/>
    <mergeCell ref="C18:D18"/>
    <mergeCell ref="C19:D19"/>
    <mergeCell ref="G16:H16"/>
    <mergeCell ref="G17:H17"/>
    <mergeCell ref="G18:H18"/>
    <mergeCell ref="G19:H19"/>
    <mergeCell ref="I16:J16"/>
    <mergeCell ref="I17:J17"/>
    <mergeCell ref="I19:J19"/>
    <mergeCell ref="E16:F16"/>
    <mergeCell ref="E17:F17"/>
    <mergeCell ref="E18:F18"/>
    <mergeCell ref="B2:B5"/>
    <mergeCell ref="C2:F2"/>
    <mergeCell ref="G2:J2"/>
    <mergeCell ref="C3:F3"/>
    <mergeCell ref="G3:J3"/>
    <mergeCell ref="C4:D4"/>
    <mergeCell ref="E4:F4"/>
    <mergeCell ref="G4:H4"/>
    <mergeCell ref="I4:J4"/>
    <mergeCell ref="G30:H30"/>
    <mergeCell ref="G31:H31"/>
    <mergeCell ref="H12:I12"/>
    <mergeCell ref="K12:K14"/>
    <mergeCell ref="I29:J29"/>
    <mergeCell ref="G29:H29"/>
    <mergeCell ref="I20:J20"/>
    <mergeCell ref="I21:J21"/>
    <mergeCell ref="G27:H27"/>
    <mergeCell ref="I27:J27"/>
    <mergeCell ref="I28:J28"/>
    <mergeCell ref="G28:H28"/>
    <mergeCell ref="G22:H22"/>
    <mergeCell ref="I30:J30"/>
    <mergeCell ref="M2:N2"/>
    <mergeCell ref="P2:Q2"/>
    <mergeCell ref="P3:Q3"/>
    <mergeCell ref="M3:N3"/>
    <mergeCell ref="M4:N4"/>
    <mergeCell ref="M16:N16"/>
    <mergeCell ref="M17:N17"/>
    <mergeCell ref="M18:N18"/>
    <mergeCell ref="M19:N19"/>
    <mergeCell ref="M20:N20"/>
    <mergeCell ref="M21:N21"/>
    <mergeCell ref="M22:N22"/>
    <mergeCell ref="M23:N23"/>
    <mergeCell ref="M24:N24"/>
    <mergeCell ref="M25:N25"/>
    <mergeCell ref="M31:N31"/>
    <mergeCell ref="M32:N32"/>
    <mergeCell ref="M33:N33"/>
    <mergeCell ref="M26:N26"/>
    <mergeCell ref="M27:N27"/>
    <mergeCell ref="M28:N28"/>
    <mergeCell ref="M29:N29"/>
    <mergeCell ref="M30:N30"/>
  </mergeCells>
  <phoneticPr fontId="1" type="noConversion"/>
  <pageMargins left="0.7" right="0.7" top="0.75" bottom="0.75" header="0.3" footer="0.3"/>
  <pageSetup orientation="portrait" horizontalDpi="200" verticalDpi="200" copies="0"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B3:D5"/>
  <sheetViews>
    <sheetView workbookViewId="0">
      <selection activeCell="M21" sqref="M21"/>
    </sheetView>
  </sheetViews>
  <sheetFormatPr defaultRowHeight="13.5"/>
  <cols>
    <col min="4" max="4" width="18.375" bestFit="1" customWidth="1"/>
  </cols>
  <sheetData>
    <row r="3" spans="2:4">
      <c r="B3" s="88" t="s">
        <v>208</v>
      </c>
      <c r="C3" s="88" t="s">
        <v>94</v>
      </c>
      <c r="D3" s="3" t="s">
        <v>209</v>
      </c>
    </row>
    <row r="4" spans="2:4">
      <c r="B4" s="92"/>
      <c r="C4" s="92"/>
      <c r="D4" s="3" t="s">
        <v>210</v>
      </c>
    </row>
    <row r="5" spans="2:4">
      <c r="B5" s="89"/>
      <c r="C5" s="89"/>
      <c r="D5" s="3" t="s">
        <v>211</v>
      </c>
    </row>
  </sheetData>
  <mergeCells count="2">
    <mergeCell ref="B3:B5"/>
    <mergeCell ref="C3:C5"/>
  </mergeCells>
  <phoneticPr fontId="1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B3:D3"/>
  <sheetViews>
    <sheetView workbookViewId="0">
      <selection activeCell="H26" sqref="H26"/>
    </sheetView>
  </sheetViews>
  <sheetFormatPr defaultRowHeight="13.5"/>
  <cols>
    <col min="4" max="4" width="12.125" bestFit="1" customWidth="1"/>
  </cols>
  <sheetData>
    <row r="3" spans="2:4">
      <c r="B3" s="3" t="s">
        <v>115</v>
      </c>
      <c r="C3" s="3" t="s">
        <v>94</v>
      </c>
      <c r="D3" s="3" t="s">
        <v>205</v>
      </c>
    </row>
  </sheetData>
  <phoneticPr fontId="1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B3:D5"/>
  <sheetViews>
    <sheetView workbookViewId="0">
      <selection activeCell="M18" sqref="M18"/>
    </sheetView>
  </sheetViews>
  <sheetFormatPr defaultRowHeight="13.5"/>
  <sheetData>
    <row r="3" spans="2:4">
      <c r="B3" s="88" t="s">
        <v>150</v>
      </c>
      <c r="C3" s="88" t="s">
        <v>94</v>
      </c>
      <c r="D3" s="3" t="s">
        <v>155</v>
      </c>
    </row>
    <row r="4" spans="2:4">
      <c r="B4" s="92"/>
      <c r="C4" s="92"/>
      <c r="D4" s="3" t="s">
        <v>156</v>
      </c>
    </row>
    <row r="5" spans="2:4">
      <c r="B5" s="89"/>
      <c r="C5" s="89"/>
      <c r="D5" s="3" t="s">
        <v>157</v>
      </c>
    </row>
  </sheetData>
  <mergeCells count="2">
    <mergeCell ref="B3:B5"/>
    <mergeCell ref="C3:C5"/>
  </mergeCells>
  <phoneticPr fontId="1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B3:D6"/>
  <sheetViews>
    <sheetView workbookViewId="0">
      <selection activeCell="L14" sqref="L14"/>
    </sheetView>
  </sheetViews>
  <sheetFormatPr defaultRowHeight="13.5"/>
  <sheetData>
    <row r="3" spans="2:4">
      <c r="B3" s="88" t="s">
        <v>257</v>
      </c>
      <c r="C3" s="88" t="s">
        <v>94</v>
      </c>
      <c r="D3" s="3" t="s">
        <v>151</v>
      </c>
    </row>
    <row r="4" spans="2:4">
      <c r="B4" s="92"/>
      <c r="C4" s="92"/>
      <c r="D4" s="3" t="s">
        <v>152</v>
      </c>
    </row>
    <row r="5" spans="2:4">
      <c r="B5" s="92"/>
      <c r="C5" s="92"/>
      <c r="D5" s="3" t="s">
        <v>153</v>
      </c>
    </row>
    <row r="6" spans="2:4">
      <c r="B6" s="89"/>
      <c r="C6" s="89"/>
      <c r="D6" s="3" t="s">
        <v>154</v>
      </c>
    </row>
  </sheetData>
  <mergeCells count="2">
    <mergeCell ref="B3:B6"/>
    <mergeCell ref="C3:C6"/>
  </mergeCells>
  <phoneticPr fontId="1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B3:D7"/>
  <sheetViews>
    <sheetView workbookViewId="0">
      <selection activeCell="O23" sqref="O23"/>
    </sheetView>
  </sheetViews>
  <sheetFormatPr defaultRowHeight="13.5"/>
  <cols>
    <col min="2" max="2" width="13" bestFit="1" customWidth="1"/>
    <col min="4" max="4" width="56.875" bestFit="1" customWidth="1"/>
  </cols>
  <sheetData>
    <row r="3" spans="2:4">
      <c r="B3" s="88" t="s">
        <v>165</v>
      </c>
      <c r="C3" s="88" t="s">
        <v>94</v>
      </c>
      <c r="D3" s="3" t="s">
        <v>104</v>
      </c>
    </row>
    <row r="4" spans="2:4">
      <c r="B4" s="92"/>
      <c r="C4" s="92"/>
      <c r="D4" s="3" t="s">
        <v>80</v>
      </c>
    </row>
    <row r="5" spans="2:4">
      <c r="B5" s="92"/>
      <c r="C5" s="92"/>
      <c r="D5" s="3" t="s">
        <v>179</v>
      </c>
    </row>
    <row r="6" spans="2:4">
      <c r="B6" s="92"/>
      <c r="C6" s="89"/>
      <c r="D6" s="3" t="s">
        <v>180</v>
      </c>
    </row>
    <row r="7" spans="2:4">
      <c r="B7" s="89"/>
      <c r="C7" s="5" t="s">
        <v>93</v>
      </c>
      <c r="D7" s="3" t="s">
        <v>181</v>
      </c>
    </row>
  </sheetData>
  <mergeCells count="2">
    <mergeCell ref="B3:B7"/>
    <mergeCell ref="C3:C6"/>
  </mergeCells>
  <phoneticPr fontId="1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B3:D6"/>
  <sheetViews>
    <sheetView workbookViewId="0">
      <selection activeCell="I35" sqref="I35"/>
    </sheetView>
  </sheetViews>
  <sheetFormatPr defaultRowHeight="13.5"/>
  <cols>
    <col min="4" max="4" width="38.125" bestFit="1" customWidth="1"/>
  </cols>
  <sheetData>
    <row r="3" spans="2:4">
      <c r="B3" s="86" t="s">
        <v>258</v>
      </c>
      <c r="C3" s="3" t="s">
        <v>94</v>
      </c>
      <c r="D3" s="2" t="s">
        <v>104</v>
      </c>
    </row>
    <row r="4" spans="2:4">
      <c r="B4" s="86"/>
      <c r="C4" s="86" t="s">
        <v>93</v>
      </c>
      <c r="D4" s="2" t="s">
        <v>91</v>
      </c>
    </row>
    <row r="5" spans="2:4">
      <c r="B5" s="86"/>
      <c r="C5" s="86"/>
      <c r="D5" s="2" t="s">
        <v>92</v>
      </c>
    </row>
    <row r="6" spans="2:4">
      <c r="B6" s="86"/>
      <c r="C6" s="86"/>
      <c r="D6" s="2" t="s">
        <v>182</v>
      </c>
    </row>
  </sheetData>
  <mergeCells count="2">
    <mergeCell ref="B3:B6"/>
    <mergeCell ref="C4:C6"/>
  </mergeCells>
  <phoneticPr fontId="1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B3:D8"/>
  <sheetViews>
    <sheetView workbookViewId="0">
      <selection activeCell="S31" sqref="S31"/>
    </sheetView>
  </sheetViews>
  <sheetFormatPr defaultRowHeight="13.5"/>
  <cols>
    <col min="4" max="4" width="13" bestFit="1" customWidth="1"/>
  </cols>
  <sheetData>
    <row r="3" spans="2:4">
      <c r="B3" s="86" t="s">
        <v>84</v>
      </c>
      <c r="C3" s="88" t="s">
        <v>94</v>
      </c>
      <c r="D3" s="3" t="s">
        <v>85</v>
      </c>
    </row>
    <row r="4" spans="2:4">
      <c r="B4" s="86"/>
      <c r="C4" s="92"/>
      <c r="D4" s="3" t="s">
        <v>86</v>
      </c>
    </row>
    <row r="5" spans="2:4">
      <c r="B5" s="86"/>
      <c r="C5" s="92"/>
      <c r="D5" s="3" t="s">
        <v>87</v>
      </c>
    </row>
    <row r="6" spans="2:4">
      <c r="B6" s="86"/>
      <c r="C6" s="92"/>
      <c r="D6" s="3" t="s">
        <v>88</v>
      </c>
    </row>
    <row r="7" spans="2:4">
      <c r="B7" s="86"/>
      <c r="C7" s="92"/>
      <c r="D7" s="3" t="s">
        <v>89</v>
      </c>
    </row>
    <row r="8" spans="2:4">
      <c r="B8" s="86"/>
      <c r="C8" s="89"/>
      <c r="D8" s="3" t="s">
        <v>90</v>
      </c>
    </row>
  </sheetData>
  <mergeCells count="2">
    <mergeCell ref="B3:B8"/>
    <mergeCell ref="C3:C8"/>
  </mergeCells>
  <phoneticPr fontId="1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dimension ref="B3:D8"/>
  <sheetViews>
    <sheetView workbookViewId="0">
      <selection activeCell="D13" sqref="D13"/>
    </sheetView>
  </sheetViews>
  <sheetFormatPr defaultRowHeight="13.5"/>
  <cols>
    <col min="2" max="2" width="13" bestFit="1" customWidth="1"/>
    <col min="4" max="4" width="29.625" bestFit="1" customWidth="1"/>
  </cols>
  <sheetData>
    <row r="3" spans="2:4">
      <c r="B3" s="86" t="s">
        <v>259</v>
      </c>
      <c r="C3" s="86" t="s">
        <v>94</v>
      </c>
      <c r="D3" s="3" t="s">
        <v>189</v>
      </c>
    </row>
    <row r="4" spans="2:4">
      <c r="B4" s="86"/>
      <c r="C4" s="86"/>
      <c r="D4" s="3" t="s">
        <v>186</v>
      </c>
    </row>
    <row r="5" spans="2:4">
      <c r="B5" s="86"/>
      <c r="C5" s="86"/>
      <c r="D5" s="3" t="s">
        <v>183</v>
      </c>
    </row>
    <row r="6" spans="2:4">
      <c r="B6" s="86"/>
      <c r="C6" s="86"/>
      <c r="D6" s="3" t="s">
        <v>195</v>
      </c>
    </row>
    <row r="7" spans="2:4">
      <c r="B7" s="86"/>
      <c r="C7" s="86"/>
      <c r="D7" s="3" t="s">
        <v>196</v>
      </c>
    </row>
    <row r="8" spans="2:4">
      <c r="B8" s="86"/>
      <c r="C8" s="86"/>
      <c r="D8" s="3" t="s">
        <v>197</v>
      </c>
    </row>
  </sheetData>
  <mergeCells count="2">
    <mergeCell ref="B3:B8"/>
    <mergeCell ref="C3:C8"/>
  </mergeCells>
  <phoneticPr fontId="1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dimension ref="B3:D9"/>
  <sheetViews>
    <sheetView workbookViewId="0">
      <selection activeCell="F45" sqref="F45"/>
    </sheetView>
  </sheetViews>
  <sheetFormatPr defaultRowHeight="13.5"/>
  <cols>
    <col min="2" max="2" width="13" bestFit="1" customWidth="1"/>
    <col min="4" max="4" width="29.625" bestFit="1" customWidth="1"/>
  </cols>
  <sheetData>
    <row r="3" spans="2:4">
      <c r="B3" s="86" t="s">
        <v>260</v>
      </c>
      <c r="C3" s="86" t="s">
        <v>94</v>
      </c>
      <c r="D3" s="3" t="s">
        <v>189</v>
      </c>
    </row>
    <row r="4" spans="2:4">
      <c r="B4" s="86"/>
      <c r="C4" s="86"/>
      <c r="D4" s="3" t="s">
        <v>186</v>
      </c>
    </row>
    <row r="5" spans="2:4">
      <c r="B5" s="86"/>
      <c r="C5" s="86"/>
      <c r="D5" s="3" t="s">
        <v>187</v>
      </c>
    </row>
    <row r="6" spans="2:4">
      <c r="B6" s="86"/>
      <c r="C6" s="86"/>
      <c r="D6" s="3" t="s">
        <v>183</v>
      </c>
    </row>
    <row r="7" spans="2:4">
      <c r="B7" s="86"/>
      <c r="C7" s="86"/>
      <c r="D7" s="3" t="s">
        <v>184</v>
      </c>
    </row>
    <row r="8" spans="2:4">
      <c r="B8" s="86"/>
      <c r="C8" s="86"/>
      <c r="D8" s="3" t="s">
        <v>185</v>
      </c>
    </row>
    <row r="9" spans="2:4">
      <c r="B9" s="86"/>
      <c r="C9" s="3" t="s">
        <v>93</v>
      </c>
      <c r="D9" s="3" t="s">
        <v>188</v>
      </c>
    </row>
  </sheetData>
  <mergeCells count="2">
    <mergeCell ref="B3:B9"/>
    <mergeCell ref="C3:C8"/>
  </mergeCells>
  <phoneticPr fontId="1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dimension ref="B3:D8"/>
  <sheetViews>
    <sheetView workbookViewId="0">
      <selection activeCell="D15" sqref="D15"/>
    </sheetView>
  </sheetViews>
  <sheetFormatPr defaultRowHeight="13.5"/>
  <cols>
    <col min="2" max="2" width="13" bestFit="1" customWidth="1"/>
    <col min="4" max="4" width="57.75" bestFit="1" customWidth="1"/>
  </cols>
  <sheetData>
    <row r="3" spans="2:4">
      <c r="B3" s="86" t="s">
        <v>190</v>
      </c>
      <c r="C3" s="86" t="s">
        <v>94</v>
      </c>
      <c r="D3" s="33" t="s">
        <v>186</v>
      </c>
    </row>
    <row r="4" spans="2:4">
      <c r="B4" s="86"/>
      <c r="C4" s="86"/>
      <c r="D4" s="33" t="s">
        <v>191</v>
      </c>
    </row>
    <row r="5" spans="2:4">
      <c r="B5" s="86"/>
      <c r="C5" s="86"/>
      <c r="D5" s="33" t="s">
        <v>192</v>
      </c>
    </row>
    <row r="6" spans="2:4">
      <c r="B6" s="86"/>
      <c r="C6" s="86"/>
      <c r="D6" s="9" t="s">
        <v>194</v>
      </c>
    </row>
    <row r="7" spans="2:4">
      <c r="B7" s="86"/>
      <c r="C7" s="86"/>
      <c r="D7" s="33" t="s">
        <v>193</v>
      </c>
    </row>
    <row r="8" spans="2:4">
      <c r="B8" s="86"/>
      <c r="C8" s="86"/>
      <c r="D8" s="34" t="s">
        <v>404</v>
      </c>
    </row>
  </sheetData>
  <mergeCells count="2">
    <mergeCell ref="B3:B8"/>
    <mergeCell ref="C3:C8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B34"/>
  <sheetViews>
    <sheetView workbookViewId="0">
      <selection activeCell="B38" sqref="B38"/>
    </sheetView>
  </sheetViews>
  <sheetFormatPr defaultRowHeight="13.5"/>
  <cols>
    <col min="1" max="1" width="9" style="1"/>
    <col min="2" max="2" width="60.75" bestFit="1" customWidth="1"/>
  </cols>
  <sheetData>
    <row r="1" spans="1:2">
      <c r="A1" s="6" t="s">
        <v>40</v>
      </c>
      <c r="B1" s="6" t="s">
        <v>94</v>
      </c>
    </row>
    <row r="2" spans="1:2">
      <c r="A2" s="88" t="s">
        <v>467</v>
      </c>
      <c r="B2" s="46" t="s">
        <v>470</v>
      </c>
    </row>
    <row r="3" spans="1:2">
      <c r="A3" s="92"/>
      <c r="B3" s="47" t="s">
        <v>469</v>
      </c>
    </row>
    <row r="4" spans="1:2">
      <c r="A4" s="92"/>
      <c r="B4" s="47" t="s">
        <v>474</v>
      </c>
    </row>
    <row r="5" spans="1:2">
      <c r="A5" s="89"/>
      <c r="B5" s="51" t="s">
        <v>508</v>
      </c>
    </row>
    <row r="6" spans="1:2" ht="14.25">
      <c r="A6" s="88" t="s">
        <v>468</v>
      </c>
      <c r="B6" s="46" t="s">
        <v>471</v>
      </c>
    </row>
    <row r="7" spans="1:2" ht="14.25">
      <c r="A7" s="92"/>
      <c r="B7" s="46" t="s">
        <v>472</v>
      </c>
    </row>
    <row r="8" spans="1:2">
      <c r="A8" s="92"/>
      <c r="B8" s="51" t="s">
        <v>473</v>
      </c>
    </row>
    <row r="9" spans="1:2">
      <c r="A9" s="89"/>
      <c r="B9" s="51" t="s">
        <v>505</v>
      </c>
    </row>
    <row r="10" spans="1:2">
      <c r="A10" s="86" t="s">
        <v>475</v>
      </c>
      <c r="B10" s="47" t="s">
        <v>476</v>
      </c>
    </row>
    <row r="11" spans="1:2">
      <c r="A11" s="86"/>
      <c r="B11" s="46" t="s">
        <v>477</v>
      </c>
    </row>
    <row r="12" spans="1:2">
      <c r="A12" s="41" t="s">
        <v>478</v>
      </c>
      <c r="B12" s="47" t="s">
        <v>479</v>
      </c>
    </row>
    <row r="13" spans="1:2">
      <c r="A13" s="88" t="s">
        <v>480</v>
      </c>
      <c r="B13" s="47" t="s">
        <v>481</v>
      </c>
    </row>
    <row r="14" spans="1:2">
      <c r="A14" s="92"/>
      <c r="B14" s="47" t="s">
        <v>490</v>
      </c>
    </row>
    <row r="15" spans="1:2">
      <c r="A15" s="89"/>
      <c r="B15" s="47" t="s">
        <v>504</v>
      </c>
    </row>
    <row r="16" spans="1:2">
      <c r="A16" s="88" t="s">
        <v>501</v>
      </c>
      <c r="B16" s="47" t="s">
        <v>500</v>
      </c>
    </row>
    <row r="17" spans="1:2">
      <c r="A17" s="89"/>
      <c r="B17" s="47" t="s">
        <v>502</v>
      </c>
    </row>
    <row r="18" spans="1:2">
      <c r="A18" s="86" t="s">
        <v>486</v>
      </c>
      <c r="B18" s="47" t="s">
        <v>487</v>
      </c>
    </row>
    <row r="19" spans="1:2">
      <c r="A19" s="86"/>
      <c r="B19" s="47" t="s">
        <v>493</v>
      </c>
    </row>
    <row r="20" spans="1:2" ht="25.5">
      <c r="A20" s="86" t="s">
        <v>488</v>
      </c>
      <c r="B20" s="47" t="s">
        <v>489</v>
      </c>
    </row>
    <row r="21" spans="1:2">
      <c r="A21" s="86"/>
      <c r="B21" s="47" t="s">
        <v>497</v>
      </c>
    </row>
    <row r="22" spans="1:2">
      <c r="A22" s="86"/>
      <c r="B22" s="47" t="s">
        <v>499</v>
      </c>
    </row>
    <row r="23" spans="1:2">
      <c r="A23" s="86"/>
      <c r="B23" s="47" t="s">
        <v>498</v>
      </c>
    </row>
    <row r="24" spans="1:2">
      <c r="A24" s="41" t="s">
        <v>491</v>
      </c>
      <c r="B24" s="45" t="s">
        <v>496</v>
      </c>
    </row>
    <row r="25" spans="1:2">
      <c r="A25" s="41" t="s">
        <v>494</v>
      </c>
      <c r="B25" s="47" t="s">
        <v>495</v>
      </c>
    </row>
    <row r="26" spans="1:2">
      <c r="A26" s="41" t="s">
        <v>482</v>
      </c>
      <c r="B26" s="46" t="s">
        <v>483</v>
      </c>
    </row>
    <row r="27" spans="1:2" ht="14.25">
      <c r="A27" s="86" t="s">
        <v>484</v>
      </c>
      <c r="B27" s="46" t="s">
        <v>485</v>
      </c>
    </row>
    <row r="28" spans="1:2">
      <c r="A28" s="86"/>
      <c r="B28" s="47" t="s">
        <v>492</v>
      </c>
    </row>
    <row r="29" spans="1:2">
      <c r="A29" s="86"/>
      <c r="B29" s="50" t="s">
        <v>503</v>
      </c>
    </row>
    <row r="30" spans="1:2">
      <c r="A30" s="41" t="s">
        <v>506</v>
      </c>
      <c r="B30" s="50" t="s">
        <v>507</v>
      </c>
    </row>
    <row r="31" spans="1:2">
      <c r="A31" s="86" t="s">
        <v>478</v>
      </c>
      <c r="B31" s="45" t="s">
        <v>532</v>
      </c>
    </row>
    <row r="32" spans="1:2">
      <c r="A32" s="86"/>
      <c r="B32" s="47" t="s">
        <v>533</v>
      </c>
    </row>
    <row r="33" spans="1:2">
      <c r="A33" s="86"/>
      <c r="B33" s="47" t="s">
        <v>534</v>
      </c>
    </row>
    <row r="34" spans="1:2">
      <c r="A34" s="54" t="s">
        <v>480</v>
      </c>
      <c r="B34" s="47" t="s">
        <v>531</v>
      </c>
    </row>
  </sheetData>
  <mergeCells count="9">
    <mergeCell ref="A31:A33"/>
    <mergeCell ref="A27:A29"/>
    <mergeCell ref="A13:A15"/>
    <mergeCell ref="A2:A5"/>
    <mergeCell ref="A10:A11"/>
    <mergeCell ref="A6:A9"/>
    <mergeCell ref="A18:A19"/>
    <mergeCell ref="A20:A23"/>
    <mergeCell ref="A16:A17"/>
  </mergeCells>
  <phoneticPr fontId="1" type="noConversion"/>
  <pageMargins left="0.7" right="0.7" top="0.75" bottom="0.75" header="0.3" footer="0.3"/>
  <pageSetup orientation="portrait" horizontalDpi="200" verticalDpi="200" copies="0" r:id="rId1"/>
</worksheet>
</file>

<file path=xl/worksheets/sheet30.xml><?xml version="1.0" encoding="utf-8"?>
<worksheet xmlns="http://schemas.openxmlformats.org/spreadsheetml/2006/main" xmlns:r="http://schemas.openxmlformats.org/officeDocument/2006/relationships">
  <dimension ref="B3:D12"/>
  <sheetViews>
    <sheetView topLeftCell="E1" workbookViewId="0">
      <selection activeCell="U23" sqref="U23"/>
    </sheetView>
  </sheetViews>
  <sheetFormatPr defaultRowHeight="13.5"/>
  <cols>
    <col min="3" max="3" width="5.25" bestFit="1" customWidth="1"/>
    <col min="4" max="4" width="29.625" bestFit="1" customWidth="1"/>
  </cols>
  <sheetData>
    <row r="3" spans="2:4">
      <c r="B3" s="88" t="s">
        <v>112</v>
      </c>
      <c r="C3" s="88" t="s">
        <v>94</v>
      </c>
      <c r="D3" s="3" t="s">
        <v>189</v>
      </c>
    </row>
    <row r="4" spans="2:4">
      <c r="B4" s="92"/>
      <c r="C4" s="92"/>
      <c r="D4" s="3" t="s">
        <v>236</v>
      </c>
    </row>
    <row r="5" spans="2:4">
      <c r="B5" s="92"/>
      <c r="C5" s="92"/>
      <c r="D5" s="3" t="s">
        <v>197</v>
      </c>
    </row>
    <row r="6" spans="2:4">
      <c r="B6" s="92"/>
      <c r="C6" s="89"/>
      <c r="D6" s="3" t="s">
        <v>185</v>
      </c>
    </row>
    <row r="7" spans="2:4">
      <c r="B7" s="92"/>
      <c r="C7" s="88" t="s">
        <v>93</v>
      </c>
      <c r="D7" s="3" t="s">
        <v>237</v>
      </c>
    </row>
    <row r="8" spans="2:4">
      <c r="B8" s="92"/>
      <c r="C8" s="92"/>
      <c r="D8" s="3" t="s">
        <v>240</v>
      </c>
    </row>
    <row r="9" spans="2:4">
      <c r="B9" s="92"/>
      <c r="C9" s="92"/>
      <c r="D9" s="3" t="s">
        <v>238</v>
      </c>
    </row>
    <row r="10" spans="2:4">
      <c r="B10" s="92"/>
      <c r="C10" s="92"/>
      <c r="D10" s="3" t="s">
        <v>239</v>
      </c>
    </row>
    <row r="11" spans="2:4">
      <c r="B11" s="92"/>
      <c r="C11" s="92"/>
      <c r="D11" s="3" t="s">
        <v>241</v>
      </c>
    </row>
    <row r="12" spans="2:4">
      <c r="B12" s="89"/>
      <c r="C12" s="89"/>
      <c r="D12" s="3" t="s">
        <v>242</v>
      </c>
    </row>
  </sheetData>
  <mergeCells count="3">
    <mergeCell ref="B3:B12"/>
    <mergeCell ref="C3:C6"/>
    <mergeCell ref="C7:C12"/>
  </mergeCells>
  <phoneticPr fontId="1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J21" sqref="J21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I10" sqref="I10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Q45" sqref="Q45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B19"/>
  <sheetViews>
    <sheetView workbookViewId="0">
      <selection activeCell="G37" sqref="G37"/>
    </sheetView>
  </sheetViews>
  <sheetFormatPr defaultRowHeight="13.5"/>
  <cols>
    <col min="2" max="2" width="52.75" customWidth="1"/>
  </cols>
  <sheetData>
    <row r="1" spans="1:2">
      <c r="A1" s="6" t="s">
        <v>40</v>
      </c>
      <c r="B1" s="6" t="s">
        <v>94</v>
      </c>
    </row>
    <row r="2" spans="1:2">
      <c r="A2" s="49" t="s">
        <v>468</v>
      </c>
      <c r="B2" s="52" t="s">
        <v>513</v>
      </c>
    </row>
    <row r="3" spans="1:2">
      <c r="A3" s="49" t="s">
        <v>433</v>
      </c>
      <c r="B3" s="50" t="s">
        <v>510</v>
      </c>
    </row>
    <row r="4" spans="1:2">
      <c r="A4" s="49" t="s">
        <v>478</v>
      </c>
      <c r="B4" s="50" t="s">
        <v>509</v>
      </c>
    </row>
    <row r="5" spans="1:2">
      <c r="A5" s="88" t="s">
        <v>480</v>
      </c>
      <c r="B5" s="50" t="s">
        <v>514</v>
      </c>
    </row>
    <row r="6" spans="1:2">
      <c r="A6" s="92"/>
      <c r="B6" s="50" t="s">
        <v>511</v>
      </c>
    </row>
    <row r="7" spans="1:2">
      <c r="A7" s="92"/>
      <c r="B7" s="50" t="s">
        <v>512</v>
      </c>
    </row>
    <row r="8" spans="1:2">
      <c r="A8" s="89"/>
      <c r="B8" s="52" t="s">
        <v>515</v>
      </c>
    </row>
    <row r="9" spans="1:2">
      <c r="A9" s="88" t="s">
        <v>135</v>
      </c>
      <c r="B9" s="50" t="s">
        <v>516</v>
      </c>
    </row>
    <row r="10" spans="1:2">
      <c r="A10" s="92"/>
      <c r="B10" s="50" t="s">
        <v>517</v>
      </c>
    </row>
    <row r="11" spans="1:2">
      <c r="A11" s="89"/>
      <c r="B11" s="50" t="s">
        <v>523</v>
      </c>
    </row>
    <row r="12" spans="1:2">
      <c r="A12" s="86" t="s">
        <v>45</v>
      </c>
      <c r="B12" s="50" t="s">
        <v>518</v>
      </c>
    </row>
    <row r="13" spans="1:2">
      <c r="A13" s="86"/>
      <c r="B13" s="48" t="s">
        <v>519</v>
      </c>
    </row>
    <row r="14" spans="1:2">
      <c r="A14" s="49" t="s">
        <v>482</v>
      </c>
      <c r="B14" s="52" t="s">
        <v>520</v>
      </c>
    </row>
    <row r="15" spans="1:2">
      <c r="A15" s="88" t="s">
        <v>521</v>
      </c>
      <c r="B15" s="53" t="s">
        <v>522</v>
      </c>
    </row>
    <row r="16" spans="1:2">
      <c r="A16" s="92"/>
      <c r="B16" s="53" t="s">
        <v>526</v>
      </c>
    </row>
    <row r="17" spans="1:2">
      <c r="A17" s="89"/>
      <c r="B17" s="53" t="s">
        <v>527</v>
      </c>
    </row>
    <row r="18" spans="1:2">
      <c r="A18" s="88" t="s">
        <v>295</v>
      </c>
      <c r="B18" s="50" t="s">
        <v>524</v>
      </c>
    </row>
    <row r="19" spans="1:2">
      <c r="A19" s="89"/>
      <c r="B19" s="50" t="s">
        <v>525</v>
      </c>
    </row>
  </sheetData>
  <mergeCells count="5">
    <mergeCell ref="A12:A13"/>
    <mergeCell ref="A5:A8"/>
    <mergeCell ref="A9:A11"/>
    <mergeCell ref="A18:A19"/>
    <mergeCell ref="A15:A17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1:B27"/>
  <sheetViews>
    <sheetView workbookViewId="0">
      <selection activeCell="C14" sqref="C14"/>
    </sheetView>
  </sheetViews>
  <sheetFormatPr defaultRowHeight="13.5"/>
  <cols>
    <col min="1" max="1" width="13" bestFit="1" customWidth="1"/>
    <col min="2" max="2" width="39.375" bestFit="1" customWidth="1"/>
  </cols>
  <sheetData>
    <row r="1" spans="1:2">
      <c r="A1" s="6" t="s">
        <v>40</v>
      </c>
      <c r="B1" s="6" t="s">
        <v>94</v>
      </c>
    </row>
    <row r="2" spans="1:2" ht="14.25">
      <c r="A2" s="54" t="s">
        <v>468</v>
      </c>
      <c r="B2" s="45" t="s">
        <v>528</v>
      </c>
    </row>
    <row r="3" spans="1:2">
      <c r="A3" s="54" t="s">
        <v>529</v>
      </c>
      <c r="B3" s="45" t="s">
        <v>530</v>
      </c>
    </row>
    <row r="4" spans="1:2">
      <c r="A4" s="55" t="s">
        <v>559</v>
      </c>
      <c r="B4" s="47" t="s">
        <v>558</v>
      </c>
    </row>
    <row r="5" spans="1:2">
      <c r="A5" s="34" t="s">
        <v>535</v>
      </c>
      <c r="B5" s="47" t="s">
        <v>536</v>
      </c>
    </row>
    <row r="6" spans="1:2">
      <c r="A6" s="34" t="s">
        <v>540</v>
      </c>
      <c r="B6" s="50" t="s">
        <v>537</v>
      </c>
    </row>
    <row r="7" spans="1:2">
      <c r="A7" s="57" t="s">
        <v>541</v>
      </c>
      <c r="B7" s="50" t="s">
        <v>539</v>
      </c>
    </row>
    <row r="8" spans="1:2">
      <c r="A8" s="123" t="s">
        <v>550</v>
      </c>
      <c r="B8" s="56" t="s">
        <v>555</v>
      </c>
    </row>
    <row r="9" spans="1:2">
      <c r="A9" s="124"/>
      <c r="B9" s="47" t="s">
        <v>551</v>
      </c>
    </row>
    <row r="10" spans="1:2">
      <c r="A10" s="123" t="s">
        <v>552</v>
      </c>
      <c r="B10" s="47" t="s">
        <v>553</v>
      </c>
    </row>
    <row r="11" spans="1:2">
      <c r="A11" s="125"/>
      <c r="B11" s="47" t="s">
        <v>554</v>
      </c>
    </row>
    <row r="12" spans="1:2">
      <c r="A12" s="123" t="s">
        <v>538</v>
      </c>
      <c r="B12" s="56" t="s">
        <v>557</v>
      </c>
    </row>
    <row r="13" spans="1:2">
      <c r="A13" s="124"/>
      <c r="B13" s="56" t="s">
        <v>582</v>
      </c>
    </row>
    <row r="14" spans="1:2">
      <c r="A14" s="125"/>
      <c r="B14" s="56" t="s">
        <v>556</v>
      </c>
    </row>
    <row r="15" spans="1:2">
      <c r="A15" s="58" t="s">
        <v>548</v>
      </c>
      <c r="B15" s="47" t="s">
        <v>549</v>
      </c>
    </row>
    <row r="16" spans="1:2">
      <c r="A16" s="34" t="s">
        <v>542</v>
      </c>
      <c r="B16" s="51" t="s">
        <v>543</v>
      </c>
    </row>
    <row r="17" spans="1:2">
      <c r="A17" s="123" t="s">
        <v>544</v>
      </c>
      <c r="B17" s="47" t="s">
        <v>545</v>
      </c>
    </row>
    <row r="18" spans="1:2">
      <c r="A18" s="124"/>
      <c r="B18" s="56" t="s">
        <v>546</v>
      </c>
    </row>
    <row r="19" spans="1:2">
      <c r="A19" s="124"/>
      <c r="B19" s="56" t="s">
        <v>547</v>
      </c>
    </row>
    <row r="20" spans="1:2">
      <c r="A20" s="125"/>
      <c r="B20" s="56" t="s">
        <v>569</v>
      </c>
    </row>
    <row r="21" spans="1:2">
      <c r="A21" s="123" t="s">
        <v>560</v>
      </c>
      <c r="B21" s="47" t="s">
        <v>561</v>
      </c>
    </row>
    <row r="22" spans="1:2">
      <c r="A22" s="124"/>
      <c r="B22" s="56" t="s">
        <v>566</v>
      </c>
    </row>
    <row r="23" spans="1:2">
      <c r="A23" s="124"/>
      <c r="B23" s="47" t="s">
        <v>567</v>
      </c>
    </row>
    <row r="24" spans="1:2">
      <c r="A24" s="125"/>
      <c r="B24" s="56" t="s">
        <v>571</v>
      </c>
    </row>
    <row r="25" spans="1:2">
      <c r="A25" s="59" t="s">
        <v>568</v>
      </c>
      <c r="B25" s="47" t="s">
        <v>562</v>
      </c>
    </row>
    <row r="26" spans="1:2">
      <c r="A26" s="122" t="s">
        <v>570</v>
      </c>
      <c r="B26" s="47" t="s">
        <v>564</v>
      </c>
    </row>
    <row r="27" spans="1:2">
      <c r="A27" s="122"/>
      <c r="B27" s="56" t="s">
        <v>565</v>
      </c>
    </row>
  </sheetData>
  <mergeCells count="6">
    <mergeCell ref="A26:A27"/>
    <mergeCell ref="A21:A24"/>
    <mergeCell ref="A17:A20"/>
    <mergeCell ref="A8:A9"/>
    <mergeCell ref="A10:A11"/>
    <mergeCell ref="A12:A14"/>
  </mergeCells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A1:B33"/>
  <sheetViews>
    <sheetView workbookViewId="0">
      <selection activeCell="G28" sqref="G28"/>
    </sheetView>
  </sheetViews>
  <sheetFormatPr defaultRowHeight="13.5"/>
  <cols>
    <col min="1" max="1" width="13" style="1" bestFit="1" customWidth="1"/>
    <col min="2" max="2" width="48.375" style="1" bestFit="1" customWidth="1"/>
    <col min="3" max="16384" width="9" style="1"/>
  </cols>
  <sheetData>
    <row r="1" spans="1:2">
      <c r="A1" s="6" t="s">
        <v>40</v>
      </c>
      <c r="B1" s="6" t="s">
        <v>94</v>
      </c>
    </row>
    <row r="2" spans="1:2">
      <c r="A2" s="60" t="s">
        <v>529</v>
      </c>
      <c r="B2" s="65" t="s">
        <v>530</v>
      </c>
    </row>
    <row r="3" spans="1:2">
      <c r="A3" s="62" t="s">
        <v>550</v>
      </c>
      <c r="B3" s="64" t="s">
        <v>555</v>
      </c>
    </row>
    <row r="4" spans="1:2">
      <c r="A4" s="62" t="s">
        <v>552</v>
      </c>
      <c r="B4" s="65" t="s">
        <v>572</v>
      </c>
    </row>
    <row r="5" spans="1:2">
      <c r="A5" s="123" t="s">
        <v>295</v>
      </c>
      <c r="B5" s="65" t="s">
        <v>557</v>
      </c>
    </row>
    <row r="6" spans="1:2">
      <c r="A6" s="124"/>
      <c r="B6" s="65" t="s">
        <v>581</v>
      </c>
    </row>
    <row r="7" spans="1:2">
      <c r="A7" s="125"/>
      <c r="B7" s="65" t="s">
        <v>556</v>
      </c>
    </row>
    <row r="8" spans="1:2">
      <c r="A8" s="123" t="s">
        <v>544</v>
      </c>
      <c r="B8" s="65" t="s">
        <v>545</v>
      </c>
    </row>
    <row r="9" spans="1:2">
      <c r="A9" s="124"/>
      <c r="B9" s="65" t="s">
        <v>546</v>
      </c>
    </row>
    <row r="10" spans="1:2">
      <c r="A10" s="124"/>
      <c r="B10" s="65" t="s">
        <v>547</v>
      </c>
    </row>
    <row r="11" spans="1:2">
      <c r="A11" s="125"/>
      <c r="B11" s="65" t="s">
        <v>569</v>
      </c>
    </row>
    <row r="12" spans="1:2">
      <c r="A12" s="123" t="s">
        <v>560</v>
      </c>
      <c r="B12" s="65" t="s">
        <v>561</v>
      </c>
    </row>
    <row r="13" spans="1:2">
      <c r="A13" s="124"/>
      <c r="B13" s="66" t="s">
        <v>566</v>
      </c>
    </row>
    <row r="14" spans="1:2">
      <c r="A14" s="124"/>
      <c r="B14" s="65" t="s">
        <v>567</v>
      </c>
    </row>
    <row r="15" spans="1:2">
      <c r="A15" s="124"/>
      <c r="B15" s="66" t="s">
        <v>571</v>
      </c>
    </row>
    <row r="16" spans="1:2">
      <c r="A16" s="124"/>
      <c r="B16" s="66" t="s">
        <v>579</v>
      </c>
    </row>
    <row r="17" spans="1:2">
      <c r="A17" s="124"/>
      <c r="B17" s="64" t="s">
        <v>593</v>
      </c>
    </row>
    <row r="18" spans="1:2">
      <c r="A18" s="125"/>
      <c r="B18" s="65" t="s">
        <v>580</v>
      </c>
    </row>
    <row r="19" spans="1:2">
      <c r="A19" s="61" t="s">
        <v>563</v>
      </c>
      <c r="B19" s="66" t="s">
        <v>565</v>
      </c>
    </row>
    <row r="20" spans="1:2">
      <c r="A20" s="123" t="s">
        <v>576</v>
      </c>
      <c r="B20" s="64" t="s">
        <v>575</v>
      </c>
    </row>
    <row r="21" spans="1:2">
      <c r="A21" s="124"/>
      <c r="B21" s="65" t="s">
        <v>587</v>
      </c>
    </row>
    <row r="22" spans="1:2">
      <c r="A22" s="125"/>
      <c r="B22" s="65" t="s">
        <v>592</v>
      </c>
    </row>
    <row r="23" spans="1:2">
      <c r="A23" s="86" t="s">
        <v>573</v>
      </c>
      <c r="B23" s="63" t="s">
        <v>574</v>
      </c>
    </row>
    <row r="24" spans="1:2">
      <c r="A24" s="86"/>
      <c r="B24" s="12" t="s">
        <v>577</v>
      </c>
    </row>
    <row r="25" spans="1:2">
      <c r="A25" s="86"/>
      <c r="B25" s="63" t="s">
        <v>578</v>
      </c>
    </row>
    <row r="26" spans="1:2">
      <c r="A26" s="86"/>
      <c r="B26" s="2" t="s">
        <v>588</v>
      </c>
    </row>
    <row r="27" spans="1:2">
      <c r="A27" s="86"/>
      <c r="B27" s="2" t="s">
        <v>583</v>
      </c>
    </row>
    <row r="28" spans="1:2">
      <c r="A28" s="86"/>
      <c r="B28" s="2" t="s">
        <v>594</v>
      </c>
    </row>
    <row r="29" spans="1:2">
      <c r="A29" s="86"/>
      <c r="B29" s="2" t="s">
        <v>584</v>
      </c>
    </row>
    <row r="30" spans="1:2">
      <c r="A30" s="86" t="s">
        <v>585</v>
      </c>
      <c r="B30" s="2" t="s">
        <v>591</v>
      </c>
    </row>
    <row r="31" spans="1:2">
      <c r="A31" s="86"/>
      <c r="B31" s="2" t="s">
        <v>590</v>
      </c>
    </row>
    <row r="32" spans="1:2">
      <c r="A32" s="86"/>
      <c r="B32" s="2" t="s">
        <v>589</v>
      </c>
    </row>
    <row r="33" spans="1:2">
      <c r="A33" s="86"/>
      <c r="B33" s="2" t="s">
        <v>586</v>
      </c>
    </row>
  </sheetData>
  <mergeCells count="6">
    <mergeCell ref="A30:A33"/>
    <mergeCell ref="A20:A22"/>
    <mergeCell ref="A5:A7"/>
    <mergeCell ref="A8:A11"/>
    <mergeCell ref="A12:A18"/>
    <mergeCell ref="A23:A29"/>
  </mergeCells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A1:C20"/>
  <sheetViews>
    <sheetView workbookViewId="0">
      <selection activeCell="C5" sqref="C5"/>
    </sheetView>
  </sheetViews>
  <sheetFormatPr defaultRowHeight="13.5"/>
  <cols>
    <col min="1" max="2" width="9" style="1"/>
    <col min="3" max="3" width="42.125" style="1" bestFit="1" customWidth="1"/>
    <col min="4" max="16384" width="9" style="1"/>
  </cols>
  <sheetData>
    <row r="1" spans="1:3">
      <c r="A1" s="6" t="s">
        <v>603</v>
      </c>
      <c r="B1" s="6" t="s">
        <v>40</v>
      </c>
      <c r="C1" s="6" t="s">
        <v>94</v>
      </c>
    </row>
    <row r="2" spans="1:3">
      <c r="A2" s="88" t="s">
        <v>602</v>
      </c>
      <c r="B2" s="67" t="s">
        <v>529</v>
      </c>
      <c r="C2" s="65" t="s">
        <v>530</v>
      </c>
    </row>
    <row r="3" spans="1:3">
      <c r="A3" s="92"/>
      <c r="B3" s="68" t="s">
        <v>563</v>
      </c>
      <c r="C3" s="65" t="s">
        <v>565</v>
      </c>
    </row>
    <row r="4" spans="1:3">
      <c r="A4" s="92"/>
      <c r="B4" s="123" t="s">
        <v>609</v>
      </c>
      <c r="C4" s="64" t="s">
        <v>575</v>
      </c>
    </row>
    <row r="5" spans="1:3">
      <c r="A5" s="92"/>
      <c r="B5" s="124"/>
      <c r="C5" s="64" t="s">
        <v>614</v>
      </c>
    </row>
    <row r="6" spans="1:3">
      <c r="A6" s="92"/>
      <c r="B6" s="124"/>
      <c r="C6" s="64" t="s">
        <v>610</v>
      </c>
    </row>
    <row r="7" spans="1:3">
      <c r="A7" s="92"/>
      <c r="B7" s="125"/>
      <c r="C7" s="64" t="s">
        <v>611</v>
      </c>
    </row>
    <row r="8" spans="1:3">
      <c r="A8" s="92"/>
      <c r="B8" s="122" t="s">
        <v>608</v>
      </c>
      <c r="C8" s="65" t="s">
        <v>605</v>
      </c>
    </row>
    <row r="9" spans="1:3">
      <c r="A9" s="92"/>
      <c r="B9" s="122"/>
      <c r="C9" s="65" t="s">
        <v>606</v>
      </c>
    </row>
    <row r="10" spans="1:3">
      <c r="A10" s="92"/>
      <c r="B10" s="122"/>
      <c r="C10" s="65" t="s">
        <v>607</v>
      </c>
    </row>
    <row r="11" spans="1:3">
      <c r="A11" s="92"/>
      <c r="B11" s="122"/>
      <c r="C11" s="65" t="s">
        <v>612</v>
      </c>
    </row>
    <row r="12" spans="1:3">
      <c r="A12" s="92"/>
      <c r="B12" s="122"/>
      <c r="C12" s="65" t="s">
        <v>613</v>
      </c>
    </row>
    <row r="13" spans="1:3">
      <c r="A13" s="92"/>
      <c r="B13" s="88" t="s">
        <v>573</v>
      </c>
      <c r="C13" s="2" t="s">
        <v>628</v>
      </c>
    </row>
    <row r="14" spans="1:3">
      <c r="A14" s="92"/>
      <c r="B14" s="92"/>
      <c r="C14" s="70" t="s">
        <v>627</v>
      </c>
    </row>
    <row r="15" spans="1:3">
      <c r="A15" s="89"/>
      <c r="B15" s="89"/>
      <c r="C15" s="2" t="s">
        <v>615</v>
      </c>
    </row>
    <row r="16" spans="1:3">
      <c r="A16" s="122" t="s">
        <v>601</v>
      </c>
      <c r="B16" s="122" t="s">
        <v>595</v>
      </c>
      <c r="C16" s="65" t="s">
        <v>596</v>
      </c>
    </row>
    <row r="17" spans="1:3">
      <c r="A17" s="122"/>
      <c r="B17" s="122"/>
      <c r="C17" s="65" t="s">
        <v>597</v>
      </c>
    </row>
    <row r="18" spans="1:3">
      <c r="A18" s="122"/>
      <c r="B18" s="122"/>
      <c r="C18" s="65" t="s">
        <v>598</v>
      </c>
    </row>
    <row r="19" spans="1:3">
      <c r="A19" s="122"/>
      <c r="B19" s="122"/>
      <c r="C19" s="65" t="s">
        <v>599</v>
      </c>
    </row>
    <row r="20" spans="1:3">
      <c r="A20" s="122"/>
      <c r="B20" s="67" t="s">
        <v>600</v>
      </c>
      <c r="C20" s="2" t="s">
        <v>604</v>
      </c>
    </row>
  </sheetData>
  <mergeCells count="6">
    <mergeCell ref="B16:B19"/>
    <mergeCell ref="A16:A20"/>
    <mergeCell ref="B8:B12"/>
    <mergeCell ref="B4:B7"/>
    <mergeCell ref="A2:A15"/>
    <mergeCell ref="B13:B15"/>
  </mergeCells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D35"/>
  <sheetViews>
    <sheetView workbookViewId="0">
      <selection activeCell="D45" sqref="D45"/>
    </sheetView>
  </sheetViews>
  <sheetFormatPr defaultRowHeight="13.5"/>
  <cols>
    <col min="1" max="1" width="9" style="1"/>
    <col min="2" max="2" width="12.125" style="1" bestFit="1" customWidth="1"/>
    <col min="3" max="3" width="42.125" style="1" bestFit="1" customWidth="1"/>
    <col min="4" max="16384" width="9" style="1"/>
  </cols>
  <sheetData>
    <row r="1" spans="1:4">
      <c r="A1" s="6" t="s">
        <v>603</v>
      </c>
      <c r="B1" s="6" t="s">
        <v>40</v>
      </c>
      <c r="C1" s="6" t="s">
        <v>94</v>
      </c>
      <c r="D1" s="6" t="s">
        <v>642</v>
      </c>
    </row>
    <row r="2" spans="1:4">
      <c r="A2" s="88" t="s">
        <v>622</v>
      </c>
      <c r="B2" s="123" t="s">
        <v>609</v>
      </c>
      <c r="C2" s="65" t="s">
        <v>575</v>
      </c>
      <c r="D2" s="73"/>
    </row>
    <row r="3" spans="1:4">
      <c r="A3" s="92"/>
      <c r="B3" s="124"/>
      <c r="C3" s="65" t="s">
        <v>614</v>
      </c>
      <c r="D3" s="73"/>
    </row>
    <row r="4" spans="1:4">
      <c r="A4" s="92"/>
      <c r="B4" s="124"/>
      <c r="C4" s="65" t="s">
        <v>555</v>
      </c>
      <c r="D4" s="73"/>
    </row>
    <row r="5" spans="1:4">
      <c r="A5" s="92"/>
      <c r="B5" s="125"/>
      <c r="C5" s="65" t="s">
        <v>611</v>
      </c>
      <c r="D5" s="73"/>
    </row>
    <row r="6" spans="1:4">
      <c r="A6" s="92"/>
      <c r="B6" s="74" t="s">
        <v>643</v>
      </c>
      <c r="C6" s="65" t="s">
        <v>644</v>
      </c>
      <c r="D6" s="73"/>
    </row>
    <row r="7" spans="1:4">
      <c r="A7" s="92"/>
      <c r="B7" s="71" t="s">
        <v>621</v>
      </c>
      <c r="C7" s="69" t="s">
        <v>578</v>
      </c>
      <c r="D7" s="73"/>
    </row>
    <row r="8" spans="1:4">
      <c r="A8" s="92"/>
      <c r="B8" s="71" t="s">
        <v>633</v>
      </c>
      <c r="C8" s="2" t="s">
        <v>634</v>
      </c>
      <c r="D8" s="73"/>
    </row>
    <row r="9" spans="1:4">
      <c r="A9" s="89"/>
      <c r="B9" s="75" t="s">
        <v>645</v>
      </c>
      <c r="C9" s="2" t="s">
        <v>646</v>
      </c>
      <c r="D9" s="76" t="s">
        <v>658</v>
      </c>
    </row>
    <row r="10" spans="1:4">
      <c r="A10" s="123" t="s">
        <v>585</v>
      </c>
      <c r="B10" s="123" t="s">
        <v>616</v>
      </c>
      <c r="C10" s="65" t="s">
        <v>617</v>
      </c>
      <c r="D10" s="73"/>
    </row>
    <row r="11" spans="1:4">
      <c r="A11" s="124"/>
      <c r="B11" s="124"/>
      <c r="C11" s="65" t="s">
        <v>639</v>
      </c>
      <c r="D11" s="73"/>
    </row>
    <row r="12" spans="1:4">
      <c r="A12" s="124"/>
      <c r="B12" s="125"/>
      <c r="C12" s="65" t="s">
        <v>640</v>
      </c>
      <c r="D12" s="73"/>
    </row>
    <row r="13" spans="1:4">
      <c r="A13" s="124"/>
      <c r="B13" s="122" t="s">
        <v>618</v>
      </c>
      <c r="C13" s="2" t="s">
        <v>619</v>
      </c>
      <c r="D13" s="73"/>
    </row>
    <row r="14" spans="1:4">
      <c r="A14" s="124"/>
      <c r="B14" s="122"/>
      <c r="C14" s="2" t="s">
        <v>626</v>
      </c>
      <c r="D14" s="73"/>
    </row>
    <row r="15" spans="1:4">
      <c r="A15" s="124"/>
      <c r="B15" s="122"/>
      <c r="C15" s="2" t="s">
        <v>620</v>
      </c>
      <c r="D15" s="76" t="s">
        <v>658</v>
      </c>
    </row>
    <row r="16" spans="1:4">
      <c r="A16" s="124"/>
      <c r="B16" s="122"/>
      <c r="C16" s="2" t="s">
        <v>623</v>
      </c>
      <c r="D16" s="73"/>
    </row>
    <row r="17" spans="1:4">
      <c r="A17" s="124"/>
      <c r="B17" s="122"/>
      <c r="C17" s="2" t="s">
        <v>624</v>
      </c>
      <c r="D17" s="73"/>
    </row>
    <row r="18" spans="1:4">
      <c r="A18" s="124"/>
      <c r="B18" s="122"/>
      <c r="C18" s="65" t="s">
        <v>617</v>
      </c>
      <c r="D18" s="73"/>
    </row>
    <row r="19" spans="1:4">
      <c r="A19" s="124"/>
      <c r="B19" s="122"/>
      <c r="C19" s="2" t="s">
        <v>625</v>
      </c>
      <c r="D19" s="73"/>
    </row>
    <row r="20" spans="1:4">
      <c r="A20" s="124"/>
      <c r="B20" s="88" t="s">
        <v>630</v>
      </c>
      <c r="C20" s="2" t="s">
        <v>629</v>
      </c>
      <c r="D20" s="76" t="s">
        <v>658</v>
      </c>
    </row>
    <row r="21" spans="1:4">
      <c r="A21" s="124"/>
      <c r="B21" s="89"/>
      <c r="C21" s="12" t="s">
        <v>641</v>
      </c>
      <c r="D21" s="76" t="s">
        <v>658</v>
      </c>
    </row>
    <row r="22" spans="1:4">
      <c r="A22" s="124"/>
      <c r="B22" s="72" t="s">
        <v>638</v>
      </c>
      <c r="C22" s="2" t="s">
        <v>629</v>
      </c>
      <c r="D22" s="73"/>
    </row>
    <row r="23" spans="1:4">
      <c r="A23" s="124"/>
      <c r="B23" s="88" t="s">
        <v>652</v>
      </c>
      <c r="C23" s="76" t="s">
        <v>653</v>
      </c>
      <c r="D23" s="76" t="s">
        <v>659</v>
      </c>
    </row>
    <row r="24" spans="1:4">
      <c r="A24" s="124"/>
      <c r="B24" s="92"/>
      <c r="C24" s="71" t="s">
        <v>629</v>
      </c>
      <c r="D24" s="76" t="s">
        <v>659</v>
      </c>
    </row>
    <row r="25" spans="1:4">
      <c r="A25" s="124"/>
      <c r="B25" s="92"/>
      <c r="C25" s="71" t="s">
        <v>631</v>
      </c>
      <c r="D25" s="76" t="s">
        <v>659</v>
      </c>
    </row>
    <row r="26" spans="1:4">
      <c r="A26" s="124"/>
      <c r="B26" s="89"/>
      <c r="C26" s="71" t="s">
        <v>632</v>
      </c>
      <c r="D26" s="76" t="s">
        <v>659</v>
      </c>
    </row>
    <row r="27" spans="1:4">
      <c r="A27" s="124"/>
      <c r="B27" s="76" t="s">
        <v>647</v>
      </c>
      <c r="C27" s="2" t="s">
        <v>648</v>
      </c>
      <c r="D27" s="76"/>
    </row>
    <row r="28" spans="1:4">
      <c r="A28" s="124"/>
      <c r="B28" s="88" t="s">
        <v>651</v>
      </c>
      <c r="C28" s="2" t="s">
        <v>649</v>
      </c>
      <c r="D28" s="76" t="s">
        <v>657</v>
      </c>
    </row>
    <row r="29" spans="1:4">
      <c r="A29" s="124"/>
      <c r="B29" s="92"/>
      <c r="C29" s="2" t="s">
        <v>650</v>
      </c>
      <c r="D29" s="76" t="s">
        <v>657</v>
      </c>
    </row>
    <row r="30" spans="1:4">
      <c r="A30" s="124"/>
      <c r="B30" s="89"/>
      <c r="C30" s="2" t="s">
        <v>662</v>
      </c>
      <c r="D30" s="76" t="s">
        <v>657</v>
      </c>
    </row>
    <row r="31" spans="1:4">
      <c r="A31" s="124"/>
      <c r="B31" s="88" t="s">
        <v>654</v>
      </c>
      <c r="C31" s="2" t="s">
        <v>655</v>
      </c>
      <c r="D31" s="78" t="s">
        <v>657</v>
      </c>
    </row>
    <row r="32" spans="1:4">
      <c r="A32" s="124"/>
      <c r="B32" s="89"/>
      <c r="C32" s="2" t="s">
        <v>656</v>
      </c>
      <c r="D32" s="76"/>
    </row>
    <row r="33" spans="1:4">
      <c r="A33" s="125"/>
      <c r="B33" s="77" t="s">
        <v>660</v>
      </c>
      <c r="C33" s="12" t="s">
        <v>661</v>
      </c>
      <c r="D33" s="78" t="s">
        <v>657</v>
      </c>
    </row>
    <row r="34" spans="1:4">
      <c r="A34" s="81"/>
      <c r="B34" s="80" t="s">
        <v>663</v>
      </c>
      <c r="C34" s="12" t="s">
        <v>664</v>
      </c>
      <c r="D34" s="79" t="s">
        <v>657</v>
      </c>
    </row>
    <row r="35" spans="1:4">
      <c r="A35" s="72" t="s">
        <v>636</v>
      </c>
      <c r="B35" s="72" t="s">
        <v>635</v>
      </c>
      <c r="C35" s="72" t="s">
        <v>637</v>
      </c>
      <c r="D35" s="73"/>
    </row>
  </sheetData>
  <mergeCells count="9">
    <mergeCell ref="A2:A9"/>
    <mergeCell ref="A10:A33"/>
    <mergeCell ref="B28:B30"/>
    <mergeCell ref="B23:B26"/>
    <mergeCell ref="B31:B32"/>
    <mergeCell ref="B2:B5"/>
    <mergeCell ref="B13:B19"/>
    <mergeCell ref="B10:B12"/>
    <mergeCell ref="B20:B21"/>
  </mergeCells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A1:G16"/>
  <sheetViews>
    <sheetView tabSelected="1" workbookViewId="0">
      <selection activeCell="K20" sqref="K20"/>
    </sheetView>
  </sheetViews>
  <sheetFormatPr defaultRowHeight="13.5"/>
  <cols>
    <col min="1" max="1" width="7.125" style="1" bestFit="1" customWidth="1"/>
    <col min="2" max="2" width="12.75" style="1" bestFit="1" customWidth="1"/>
    <col min="3" max="3" width="42.125" style="1" bestFit="1" customWidth="1"/>
    <col min="4" max="4" width="7.5" style="1" bestFit="1" customWidth="1"/>
    <col min="5" max="5" width="7.125" style="1" bestFit="1" customWidth="1"/>
    <col min="6" max="16384" width="9" style="1"/>
  </cols>
  <sheetData>
    <row r="1" spans="1:7">
      <c r="A1" s="6" t="s">
        <v>603</v>
      </c>
      <c r="B1" s="6" t="s">
        <v>40</v>
      </c>
      <c r="C1" s="6" t="s">
        <v>94</v>
      </c>
      <c r="D1" s="6" t="s">
        <v>685</v>
      </c>
      <c r="E1" s="6" t="s">
        <v>679</v>
      </c>
      <c r="F1" s="6" t="s">
        <v>289</v>
      </c>
      <c r="G1" s="6" t="s">
        <v>680</v>
      </c>
    </row>
    <row r="2" spans="1:7">
      <c r="A2" s="86" t="s">
        <v>602</v>
      </c>
      <c r="B2" s="122" t="s">
        <v>665</v>
      </c>
      <c r="C2" s="82" t="s">
        <v>666</v>
      </c>
      <c r="D2" s="82" t="s">
        <v>688</v>
      </c>
      <c r="E2" s="82" t="s">
        <v>681</v>
      </c>
      <c r="F2" s="82" t="s">
        <v>682</v>
      </c>
      <c r="G2" s="82" t="s">
        <v>684</v>
      </c>
    </row>
    <row r="3" spans="1:7">
      <c r="A3" s="86"/>
      <c r="B3" s="122"/>
      <c r="C3" s="82" t="s">
        <v>667</v>
      </c>
      <c r="D3" s="88" t="s">
        <v>689</v>
      </c>
      <c r="E3" s="82" t="s">
        <v>681</v>
      </c>
      <c r="F3" s="83"/>
      <c r="G3" s="82" t="s">
        <v>684</v>
      </c>
    </row>
    <row r="4" spans="1:7">
      <c r="A4" s="86"/>
      <c r="B4" s="122"/>
      <c r="C4" s="82" t="s">
        <v>668</v>
      </c>
      <c r="D4" s="92"/>
      <c r="E4" s="82" t="s">
        <v>681</v>
      </c>
      <c r="F4" s="83"/>
      <c r="G4" s="82" t="s">
        <v>684</v>
      </c>
    </row>
    <row r="5" spans="1:7">
      <c r="A5" s="86"/>
      <c r="B5" s="122"/>
      <c r="C5" s="82" t="s">
        <v>556</v>
      </c>
      <c r="D5" s="89"/>
      <c r="E5" s="82" t="s">
        <v>681</v>
      </c>
      <c r="F5" s="83"/>
      <c r="G5" s="82" t="s">
        <v>684</v>
      </c>
    </row>
    <row r="6" spans="1:7">
      <c r="A6" s="86"/>
      <c r="B6" s="122"/>
      <c r="C6" s="2" t="s">
        <v>690</v>
      </c>
      <c r="D6" s="82" t="s">
        <v>686</v>
      </c>
      <c r="E6" s="82" t="s">
        <v>681</v>
      </c>
      <c r="F6" s="85" t="s">
        <v>694</v>
      </c>
      <c r="G6" s="82" t="s">
        <v>684</v>
      </c>
    </row>
    <row r="7" spans="1:7">
      <c r="A7" s="86"/>
      <c r="B7" s="86" t="s">
        <v>669</v>
      </c>
      <c r="C7" s="2" t="s">
        <v>670</v>
      </c>
      <c r="D7" s="84" t="s">
        <v>689</v>
      </c>
      <c r="E7" s="82" t="s">
        <v>681</v>
      </c>
      <c r="F7" s="83"/>
      <c r="G7" s="82" t="s">
        <v>684</v>
      </c>
    </row>
    <row r="8" spans="1:7">
      <c r="A8" s="86"/>
      <c r="B8" s="86"/>
      <c r="C8" s="82" t="s">
        <v>671</v>
      </c>
      <c r="D8" s="82"/>
      <c r="E8" s="82" t="s">
        <v>681</v>
      </c>
      <c r="F8" s="85" t="s">
        <v>697</v>
      </c>
      <c r="G8" s="82" t="s">
        <v>684</v>
      </c>
    </row>
    <row r="9" spans="1:7">
      <c r="A9" s="86"/>
      <c r="B9" s="86"/>
      <c r="C9" s="2" t="s">
        <v>672</v>
      </c>
      <c r="D9" s="85" t="s">
        <v>693</v>
      </c>
      <c r="E9" s="82" t="s">
        <v>681</v>
      </c>
      <c r="F9" s="85" t="s">
        <v>698</v>
      </c>
      <c r="G9" s="82" t="s">
        <v>684</v>
      </c>
    </row>
    <row r="10" spans="1:7">
      <c r="A10" s="86"/>
      <c r="B10" s="86" t="s">
        <v>673</v>
      </c>
      <c r="C10" s="2" t="s">
        <v>678</v>
      </c>
      <c r="D10" s="82" t="s">
        <v>687</v>
      </c>
      <c r="E10" s="82" t="s">
        <v>681</v>
      </c>
      <c r="F10" s="85" t="s">
        <v>683</v>
      </c>
      <c r="G10" s="82" t="s">
        <v>684</v>
      </c>
    </row>
    <row r="11" spans="1:7">
      <c r="A11" s="86"/>
      <c r="B11" s="86"/>
      <c r="C11" s="82" t="s">
        <v>674</v>
      </c>
      <c r="D11" s="85" t="s">
        <v>691</v>
      </c>
      <c r="E11" s="82" t="s">
        <v>681</v>
      </c>
      <c r="F11" s="85" t="s">
        <v>695</v>
      </c>
      <c r="G11" s="82" t="s">
        <v>684</v>
      </c>
    </row>
    <row r="12" spans="1:7">
      <c r="A12" s="86"/>
      <c r="B12" s="86"/>
      <c r="C12" s="2" t="s">
        <v>675</v>
      </c>
      <c r="D12" s="85" t="s">
        <v>692</v>
      </c>
      <c r="E12" s="82" t="s">
        <v>681</v>
      </c>
      <c r="F12" s="85" t="s">
        <v>698</v>
      </c>
      <c r="G12" s="82" t="s">
        <v>684</v>
      </c>
    </row>
    <row r="13" spans="1:7">
      <c r="A13" s="86"/>
      <c r="B13" s="86"/>
      <c r="C13" s="82" t="s">
        <v>676</v>
      </c>
      <c r="D13" s="85" t="s">
        <v>692</v>
      </c>
      <c r="E13" s="82" t="s">
        <v>681</v>
      </c>
      <c r="F13" s="85" t="s">
        <v>696</v>
      </c>
      <c r="G13" s="82" t="s">
        <v>684</v>
      </c>
    </row>
    <row r="14" spans="1:7">
      <c r="A14" s="86"/>
      <c r="B14" s="86"/>
      <c r="C14" s="82" t="s">
        <v>677</v>
      </c>
      <c r="D14" s="85" t="s">
        <v>691</v>
      </c>
      <c r="E14" s="82" t="s">
        <v>681</v>
      </c>
      <c r="F14" s="85" t="s">
        <v>696</v>
      </c>
      <c r="G14" s="82" t="s">
        <v>684</v>
      </c>
    </row>
    <row r="16" spans="1:7">
      <c r="C16" s="1" t="s">
        <v>699</v>
      </c>
    </row>
  </sheetData>
  <mergeCells count="5">
    <mergeCell ref="B7:B9"/>
    <mergeCell ref="A2:A14"/>
    <mergeCell ref="B10:B14"/>
    <mergeCell ref="B2:B6"/>
    <mergeCell ref="D3:D5"/>
  </mergeCells>
  <phoneticPr fontId="1" type="noConversion"/>
  <pageMargins left="0.7" right="0.7" top="0.75" bottom="0.75" header="0.3" footer="0.3"/>
  <pageSetup orientation="portrait" horizontalDpi="200" verticalDpi="200" copies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34</vt:i4>
      </vt:variant>
    </vt:vector>
  </HeadingPairs>
  <TitlesOfParts>
    <vt:vector size="34" baseType="lpstr">
      <vt:lpstr>总体内容</vt:lpstr>
      <vt:lpstr>版本计划</vt:lpstr>
      <vt:lpstr>0.5.0</vt:lpstr>
      <vt:lpstr>0.5.1</vt:lpstr>
      <vt:lpstr>0.6.0</vt:lpstr>
      <vt:lpstr>0.7.0</vt:lpstr>
      <vt:lpstr>0.8.0</vt:lpstr>
      <vt:lpstr>0.8.8</vt:lpstr>
      <vt:lpstr>0.8.9</vt:lpstr>
      <vt:lpstr>包大小</vt:lpstr>
      <vt:lpstr>核心战斗</vt:lpstr>
      <vt:lpstr>战斗UI</vt:lpstr>
      <vt:lpstr>怪物</vt:lpstr>
      <vt:lpstr>英雄</vt:lpstr>
      <vt:lpstr>音效</vt:lpstr>
      <vt:lpstr>logo页面</vt:lpstr>
      <vt:lpstr>故事代入</vt:lpstr>
      <vt:lpstr>关卡系统</vt:lpstr>
      <vt:lpstr>英雄界面</vt:lpstr>
      <vt:lpstr>体力界面</vt:lpstr>
      <vt:lpstr>商店系统</vt:lpstr>
      <vt:lpstr>设置界面</vt:lpstr>
      <vt:lpstr>客服界面</vt:lpstr>
      <vt:lpstr>战斗开始界面</vt:lpstr>
      <vt:lpstr>目标界面</vt:lpstr>
      <vt:lpstr>暂停界面</vt:lpstr>
      <vt:lpstr>战斗失败界面</vt:lpstr>
      <vt:lpstr>战斗胜利界面</vt:lpstr>
      <vt:lpstr>步数用光界面</vt:lpstr>
      <vt:lpstr>抽奖系统</vt:lpstr>
      <vt:lpstr>限时打折</vt:lpstr>
      <vt:lpstr>步数优惠</vt:lpstr>
      <vt:lpstr>自动更新界面</vt:lpstr>
      <vt:lpstr>通用确认取消界面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2015-08-03T07:20:23Z</dcterms:modified>
</cp:coreProperties>
</file>